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24" windowHeight="9204"/>
  </bookViews>
  <sheets>
    <sheet name="Sheet1" sheetId="1" r:id="rId1"/>
  </sheets>
  <definedNames>
    <definedName name="_xlnm._FilterDatabase" localSheetId="0" hidden="1">Sheet1!$A$4:$HY$117</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<sst xmlns="http://schemas.openxmlformats.org/spreadsheetml/2006/main" count="585" uniqueCount="480">
  <si>
    <t>附件</t>
  </si>
  <si>
    <t>三门峡市拟奖补规模以上工业企业信息汇总表</t>
  </si>
  <si>
    <t>序号</t>
  </si>
  <si>
    <t>地区</t>
  </si>
  <si>
    <t>企业名称</t>
  </si>
  <si>
    <t>统一社会信用代码</t>
  </si>
  <si>
    <t>单位社保代码</t>
  </si>
  <si>
    <t>用电编（户）号</t>
  </si>
  <si>
    <t>2023年
日均电量</t>
  </si>
  <si>
    <t>2024年2月5日至24日日均电量</t>
  </si>
  <si>
    <t>春节期间日均电量较2023年占比</t>
  </si>
  <si>
    <t>2024年1月参加失业保险职工人数</t>
  </si>
  <si>
    <t>补贴金额</t>
  </si>
  <si>
    <t>义马市</t>
  </si>
  <si>
    <t>义马永兴矿山机械设备修造有限公司</t>
  </si>
  <si>
    <t>91411281780535750Q</t>
  </si>
  <si>
    <t>411281011179</t>
  </si>
  <si>
    <t>4100053977133</t>
  </si>
  <si>
    <t>3</t>
  </si>
  <si>
    <t>三门峡中持水务有限公司</t>
  </si>
  <si>
    <t>91411281071358309D</t>
  </si>
  <si>
    <t>411281233603</t>
  </si>
  <si>
    <t>4105136760385
4105042454893</t>
  </si>
  <si>
    <t>义马瑞辉新材料有限公司</t>
  </si>
  <si>
    <t>91411281MA40LFQF87</t>
  </si>
  <si>
    <t>411281900363</t>
  </si>
  <si>
    <t>4103120300051</t>
  </si>
  <si>
    <t>23</t>
  </si>
  <si>
    <t>义马市管道煤气有限责任公司</t>
  </si>
  <si>
    <t>91411281418365728H</t>
  </si>
  <si>
    <t>411281233758</t>
  </si>
  <si>
    <t>4105225509143
4103120313460
4103120321260</t>
  </si>
  <si>
    <t>73</t>
  </si>
  <si>
    <t>义马水务集团有限公司</t>
  </si>
  <si>
    <t>91411281MA40RPGD88</t>
  </si>
  <si>
    <t>411281011040</t>
  </si>
  <si>
    <t xml:space="preserve">4105293059823
4100049872428
4103120321137
4103120307906
4105176377231
4105176378524
4105176377055
4105176366703
4105176366846
4105176365768
4105176365609
4105176366279
4105176366572
4105176366426
4105176366093
4105167125128
4105151502120
4105176389111
4105176389124
4105176389137
4105176389140
4105176389153
4105176389065
4105176389078
4105176389081
4105176389094
4105176389108
4105155254012
4105174370632
4100039729402
4105167074938
4105167074619
4105167074794
4105167075029
4105167074420
4105174370616
4105174370528
4105174370326
4105176365511
4105176365263
4105176364925
4105176365175
4105176365045
4105174370704
4105167075175
4105192512892
4105304019231
4105304012940
4105174370850
4105174370788
4105174370948
4105303979419
4105304016867
4105167074505
4105168738853
4105167074156
4105167074215
4103120300033
4105180341846
4105170073700
4105174370427
4105167074345
4105192513198
4103120317183
4103120312763
4105125155475
</t>
  </si>
  <si>
    <t>229</t>
  </si>
  <si>
    <t>河南永祥特检科技有限公司</t>
  </si>
  <si>
    <t>91411281053357484W</t>
  </si>
  <si>
    <t>411281235698</t>
  </si>
  <si>
    <t>4105193924195</t>
  </si>
  <si>
    <t>义马市通联高新材料有限公司</t>
  </si>
  <si>
    <t>91411281MA3X79TN8E</t>
  </si>
  <si>
    <t>411281235427</t>
  </si>
  <si>
    <t>4105098521970</t>
  </si>
  <si>
    <t>4</t>
  </si>
  <si>
    <t>河南羲和化工科技有限公司</t>
  </si>
  <si>
    <t>91411200MA9F7PJR5N</t>
  </si>
  <si>
    <t>411281309441</t>
  </si>
  <si>
    <t>4105260982732</t>
  </si>
  <si>
    <t>70</t>
  </si>
  <si>
    <t>义马宝宜新材料有限公司</t>
  </si>
  <si>
    <t>91411281694871520K</t>
  </si>
  <si>
    <t>411281235141</t>
  </si>
  <si>
    <t>4105298030249</t>
  </si>
  <si>
    <t>79</t>
  </si>
  <si>
    <t>河南弘润化工有限公司</t>
  </si>
  <si>
    <t>91411281MA47CY3H7F</t>
  </si>
  <si>
    <t>411281309768</t>
  </si>
  <si>
    <t>4105243736222</t>
  </si>
  <si>
    <t>18</t>
  </si>
  <si>
    <t>河南开祥精细化工有限公司</t>
  </si>
  <si>
    <t>91411281796771424F</t>
  </si>
  <si>
    <t>411281241157</t>
  </si>
  <si>
    <t>4103120300003</t>
  </si>
  <si>
    <t>义马市热力有限责任公司</t>
  </si>
  <si>
    <t>91411281747439900C</t>
  </si>
  <si>
    <t>411281011080</t>
  </si>
  <si>
    <t xml:space="preserve">4105226898862
4105192914151
4105192910830
4105150355589
4105155834308
4100034393970
4105154041783
4105154027141
4105154027415
4105155833190
4105155855970
4103120301590
4103120313311
4105084984521
4105112306398
4105150354951
4105150353668
4105150900239
4105219016011
4105192244876
4105253475520
4105150352854
4105212838771
4105155851343
4105250987750
4105230415466
4105199650092
4105150353192
4105196631322
4105340151014
4103120303431
4103120309264
4103120305440
4100054491032
4105253185580
4105083213574
4100046205041
4103120310782
4103120305545
4103120313972
4103120314046
4105138514405
4105295972227
4105256329644
4103120304636
4103120305427
4105291882175
4105295737437
4103120306756
4103122014217
4103120307517
4103122035601
4103122043928
4105157175218
4105156066740
4105115574011
4105155855576
4105155854993
4105155854964
4105155856191
4105155855446
4105155866336
4105155855345
4105156036297
4105155847249
4105154027776
4105155848226
4105150352421
4105194853946
4105278622725
4105301362592
4105157173805
4105154134683
</t>
  </si>
  <si>
    <t>三门峡恒锐矿山机械有限公司</t>
  </si>
  <si>
    <t>91411281MA9GU1YC9J</t>
  </si>
  <si>
    <t>411281312230</t>
  </si>
  <si>
    <t>义马天新四维机械有限责任公司</t>
  </si>
  <si>
    <t>914112816609179221</t>
  </si>
  <si>
    <t>411281269137</t>
  </si>
  <si>
    <t>河南中车重型装备有限公司</t>
  </si>
  <si>
    <t>91411281877361320Q</t>
  </si>
  <si>
    <t>410000011020</t>
  </si>
  <si>
    <t>义马千秋多种经营有限责任公司</t>
  </si>
  <si>
    <t>91411281737408967P</t>
  </si>
  <si>
    <t>411281901757</t>
  </si>
  <si>
    <t>渑池县</t>
  </si>
  <si>
    <t>河南大福乐生物科技有限公司</t>
  </si>
  <si>
    <t>9141122107007489XQ</t>
  </si>
  <si>
    <t>411221270396</t>
  </si>
  <si>
    <t>4105177436701</t>
  </si>
  <si>
    <t>河南省煤气集团国龙燃气有限公司</t>
  </si>
  <si>
    <t>91411221568637936F</t>
  </si>
  <si>
    <t>411221206741</t>
  </si>
  <si>
    <t>4105145867349</t>
  </si>
  <si>
    <t>渑池德惠石油支撑剂有限公司</t>
  </si>
  <si>
    <t>914112213267224410</t>
  </si>
  <si>
    <t>411221235585</t>
  </si>
  <si>
    <t>4107580404950     4107580570650</t>
  </si>
  <si>
    <t>河南希格滕华新材料有限公司</t>
  </si>
  <si>
    <t>91411221MA480G5W90</t>
  </si>
  <si>
    <t>412000148982</t>
  </si>
  <si>
    <t>4105192486146</t>
  </si>
  <si>
    <t>三门峡升力新材料有限公司</t>
  </si>
  <si>
    <t>91411221MA4618E57X</t>
  </si>
  <si>
    <t>411221203540</t>
  </si>
  <si>
    <t>4105202671456</t>
  </si>
  <si>
    <t>三门峡锦隆炭素制品有限公司</t>
  </si>
  <si>
    <t>9141122105336326XT</t>
  </si>
  <si>
    <t>411221233684</t>
  </si>
  <si>
    <t>4107580581300</t>
  </si>
  <si>
    <t>渑池县天元污水处理有限公司</t>
  </si>
  <si>
    <t>914112216856638853</t>
  </si>
  <si>
    <t>411221304879</t>
  </si>
  <si>
    <t>4105190367722
4105212259853
4105064500376</t>
  </si>
  <si>
    <t>河南仰韶生物科技有限公司</t>
  </si>
  <si>
    <t>91411221MA3X57YQ8C</t>
  </si>
  <si>
    <t>411221301039</t>
  </si>
  <si>
    <t>4105294601256</t>
  </si>
  <si>
    <t>河南仰韶酒业有限公司</t>
  </si>
  <si>
    <t>914112217616757070</t>
  </si>
  <si>
    <t>411221011119</t>
  </si>
  <si>
    <t>4107580257785</t>
  </si>
  <si>
    <t>河南仰韶彩陶有限公司</t>
  </si>
  <si>
    <t>91411221672883686T</t>
  </si>
  <si>
    <t>411221301099</t>
  </si>
  <si>
    <t>4105117750015</t>
  </si>
  <si>
    <t>河南普德新能源科技有限公司</t>
  </si>
  <si>
    <t>91411221MA9G5E7P2C</t>
  </si>
  <si>
    <t>412000808336</t>
  </si>
  <si>
    <t>4105303833036</t>
  </si>
  <si>
    <t>三门峡永龙精煤有限公司</t>
  </si>
  <si>
    <t>914112215569200723</t>
  </si>
  <si>
    <t>411221233070</t>
  </si>
  <si>
    <t xml:space="preserve">4107580550300
</t>
  </si>
  <si>
    <t>24271</t>
  </si>
  <si>
    <t>18568</t>
  </si>
  <si>
    <t>77%</t>
  </si>
  <si>
    <t>三门峡强芯铸造材料有限公司</t>
  </si>
  <si>
    <t>91411221054708901U</t>
  </si>
  <si>
    <t>411221234821</t>
  </si>
  <si>
    <t>4105071379026
4107580682900</t>
  </si>
  <si>
    <t>东方希望（三门峡）铝业有限公司</t>
  </si>
  <si>
    <t>91411200753877093M</t>
  </si>
  <si>
    <t>411221011136</t>
  </si>
  <si>
    <t>4100039883461</t>
  </si>
  <si>
    <t>渑池义正诚矿业有限公司</t>
  </si>
  <si>
    <t>91411221758399131C</t>
  </si>
  <si>
    <t>411221011137</t>
  </si>
  <si>
    <t>4105198760356</t>
  </si>
  <si>
    <t>三门峡龙王庄煤业有限责任公司</t>
  </si>
  <si>
    <t>914112217522924992</t>
  </si>
  <si>
    <t>411221011115</t>
  </si>
  <si>
    <t>4100039883331</t>
  </si>
  <si>
    <t>90266</t>
  </si>
  <si>
    <t>86331</t>
  </si>
  <si>
    <t>95.6%</t>
  </si>
  <si>
    <t>820</t>
  </si>
  <si>
    <t>渑池县会盟热力有限公司</t>
  </si>
  <si>
    <t>91411221MA9LDDN99R</t>
  </si>
  <si>
    <t>411221011203</t>
  </si>
  <si>
    <t>4107580264235
4107580257405</t>
  </si>
  <si>
    <t>渑池县仰韶磨料磨具有限公司</t>
  </si>
  <si>
    <t>91411221731310504T</t>
  </si>
  <si>
    <t>411221011147</t>
  </si>
  <si>
    <t>4107580376158</t>
  </si>
  <si>
    <t>三门峡广宇生物制药有限公司</t>
  </si>
  <si>
    <t>914112217507403153</t>
  </si>
  <si>
    <t>411221011130</t>
  </si>
  <si>
    <t>4107580257413</t>
  </si>
  <si>
    <t>河南新仰韶生物酶制剂有限公司</t>
  </si>
  <si>
    <t>91411221MA449A151Q</t>
  </si>
  <si>
    <t>411221235060</t>
  </si>
  <si>
    <t>4105100578220</t>
  </si>
  <si>
    <t>渑池县韶龙水务有限责任公司</t>
  </si>
  <si>
    <t>914112214182855765</t>
  </si>
  <si>
    <t>412000583074</t>
  </si>
  <si>
    <t>4107580257498</t>
  </si>
  <si>
    <t>河南豪瑞实业有限公司</t>
  </si>
  <si>
    <t>91411221590844819W</t>
  </si>
  <si>
    <t>41122100263 41122100509</t>
  </si>
  <si>
    <t>4107580519300</t>
  </si>
  <si>
    <t>渑池诚辉新材料有限公司</t>
  </si>
  <si>
    <t>91411221MA45NJ073C</t>
  </si>
  <si>
    <t>411221313320</t>
  </si>
  <si>
    <t>135.00%%</t>
  </si>
  <si>
    <t>陕州区</t>
  </si>
  <si>
    <t>三门峡鸿腾精细化工有限公司</t>
  </si>
  <si>
    <t>914112225531625447</t>
  </si>
  <si>
    <t>411222304439</t>
  </si>
  <si>
    <t>4107590058883</t>
  </si>
  <si>
    <t>三门峡华意机械有限公司</t>
  </si>
  <si>
    <t>91411222664657136J</t>
  </si>
  <si>
    <t>411200011647</t>
  </si>
  <si>
    <t>4105285549129</t>
  </si>
  <si>
    <t>河南骏通车辆有限公司</t>
  </si>
  <si>
    <t>91411222770895824D</t>
  </si>
  <si>
    <t>411222900926</t>
  </si>
  <si>
    <t>4105220316665
4105179920630
4107590005593
4107590072638
4105117669919</t>
  </si>
  <si>
    <t>三门峡新力科技有限公司</t>
  </si>
  <si>
    <t>914112225749826210</t>
  </si>
  <si>
    <t>411222234645</t>
  </si>
  <si>
    <t>4105169350788</t>
  </si>
  <si>
    <t>三门峡豫西机床有限公司</t>
  </si>
  <si>
    <t>914112007891688385</t>
  </si>
  <si>
    <t>411222011019</t>
  </si>
  <si>
    <t>4107590029555</t>
  </si>
  <si>
    <t>河南恒康铝业有限公司</t>
  </si>
  <si>
    <t>914112227880800331</t>
  </si>
  <si>
    <t>411222011310</t>
  </si>
  <si>
    <t>4103122026751</t>
  </si>
  <si>
    <t>河南金盛宇建筑材料有限公司</t>
  </si>
  <si>
    <t>91411222MA449MTH0X</t>
  </si>
  <si>
    <t>411222272937</t>
  </si>
  <si>
    <t>4105173151232</t>
  </si>
  <si>
    <t>三门峡市宏基机械有限公司</t>
  </si>
  <si>
    <t>91411222757126668Q</t>
  </si>
  <si>
    <t>411200011730</t>
  </si>
  <si>
    <t>4107590036733</t>
  </si>
  <si>
    <t>三门峡神通碳素有限公司</t>
  </si>
  <si>
    <t>91411222066487763Q</t>
  </si>
  <si>
    <t>411222011152</t>
  </si>
  <si>
    <t>4107590070409</t>
  </si>
  <si>
    <t>三门峡聚益轻质耐火材料有限责任公司</t>
  </si>
  <si>
    <t>91411222052278952F</t>
  </si>
  <si>
    <t>411222235159</t>
  </si>
  <si>
    <t>4105205135478</t>
  </si>
  <si>
    <t>三门峡富达水泥制品有限责任公司</t>
  </si>
  <si>
    <t>91411222760215119L</t>
  </si>
  <si>
    <t>411222234866</t>
  </si>
  <si>
    <t>4105120698410</t>
  </si>
  <si>
    <t>三门峡奥科化工有限公司</t>
  </si>
  <si>
    <t>91411222174893339P</t>
  </si>
  <si>
    <t>411222011255</t>
  </si>
  <si>
    <t>4105275148769</t>
  </si>
  <si>
    <t>三门峡聚源耐火材料有限公司</t>
  </si>
  <si>
    <t>91411222MA40T1D83W</t>
  </si>
  <si>
    <t>412000115710</t>
  </si>
  <si>
    <t>4105185678147</t>
  </si>
  <si>
    <t>三门峡市陕州区自来水公司</t>
  </si>
  <si>
    <t>91411222174880407N</t>
  </si>
  <si>
    <t>411222011182</t>
  </si>
  <si>
    <t>4105214164656
4105275474714</t>
  </si>
  <si>
    <t>大唐陕县风力发电有限责任公司</t>
  </si>
  <si>
    <t>91411222588569053T</t>
  </si>
  <si>
    <t>411222900856</t>
  </si>
  <si>
    <t>4105105521450
4100055445391
4105055626960
4105042572948
4105097260971</t>
  </si>
  <si>
    <t>三门峡奥科科技有限公司</t>
  </si>
  <si>
    <t>91411222MA9GB73B60</t>
  </si>
  <si>
    <t>411222310494</t>
  </si>
  <si>
    <t>4107590004055</t>
  </si>
  <si>
    <t>湖滨区</t>
  </si>
  <si>
    <t>三门峡中裕燃气有限公司</t>
  </si>
  <si>
    <t>91411200752266549T</t>
  </si>
  <si>
    <t>411200011087</t>
  </si>
  <si>
    <t>4100018023956
4107600096310
4107600165175</t>
  </si>
  <si>
    <t>三门峡安泰人防工程有限公司</t>
  </si>
  <si>
    <t>914112223961518919</t>
  </si>
  <si>
    <t>411299201040</t>
  </si>
  <si>
    <t>4105309925724</t>
  </si>
  <si>
    <t>三门峡江河水电橡胶制品有限公司</t>
  </si>
  <si>
    <t>91411202740733859B</t>
  </si>
  <si>
    <t>411202233311</t>
  </si>
  <si>
    <t>4103120055911</t>
  </si>
  <si>
    <t>三门峡市金叶地膜有限公司</t>
  </si>
  <si>
    <t>9141120077799733X0</t>
  </si>
  <si>
    <t>411299106328</t>
  </si>
  <si>
    <t>4103120055941</t>
  </si>
  <si>
    <t>三门峡市辉润光伏电力有限公司</t>
  </si>
  <si>
    <t>91411202337177223U</t>
  </si>
  <si>
    <t>411202235845</t>
  </si>
  <si>
    <t>4105071143090</t>
  </si>
  <si>
    <t>三门峡伟华化工矿山机械有限公司</t>
  </si>
  <si>
    <t>91411202790648193Q</t>
  </si>
  <si>
    <t>411200011717</t>
  </si>
  <si>
    <t>4103120055923</t>
  </si>
  <si>
    <t>三门峡朝阳科技有限公司</t>
  </si>
  <si>
    <t>91411200715637558D</t>
  </si>
  <si>
    <t>411299234436</t>
  </si>
  <si>
    <t>4103120055919</t>
  </si>
  <si>
    <t>三门峡源美检测仪器有限公司</t>
  </si>
  <si>
    <t>914112026646580831</t>
  </si>
  <si>
    <t>411202235277</t>
  </si>
  <si>
    <t>4103120055924
4103121008961
4103120055999</t>
  </si>
  <si>
    <t>三门峡市三联热力有限公司</t>
  </si>
  <si>
    <t>91411200688169356A</t>
  </si>
  <si>
    <t>411200011743</t>
  </si>
  <si>
    <t xml:space="preserve">4105187846508
4105234695930
4103120003542
4105225056652
4105182815275
4105222221787
4105224046487
4105166866705
4105192965755
4105192965683
4100001044599
4105285668147
4105221946335
4100001800542
4105195860848
4105158168611
4105207718459
4105232041311
4103120004372
4105114590498
4105242934162
4103122052490
4103122052491
4100063345386
4100001142280
4100041303128
4103120001709
4100001660539
4100001045055
4100001142293
4100001045039
4100076579022
4103120002415
4103120001508
4100001136467
4100076586819
4100002309499
4100030237751
4103120004383
4103120002817
4103120000294
4100041302864
4105299123919
4103120004309
4103120003913
4100041302877
4100020551719
4103120004695
4100041303085
4103120005069
4103122004921
4103120001507
4103120004847
4103120004337
4103122012781
4100020544313
4100001657063
4100020544384
4100076579224
4103120002954
4103120002337
4103120001691
4103120005262
4105217962341
4100020544472
4103122013645
4105178042731
</t>
  </si>
  <si>
    <t>三门峡丰瑞化工设备有限公司</t>
  </si>
  <si>
    <t>91411202569846924K</t>
  </si>
  <si>
    <t>411200233193</t>
  </si>
  <si>
    <t>4100005582222</t>
  </si>
  <si>
    <t>三门峡市中兴精密量仪有限公司</t>
  </si>
  <si>
    <t>914112027522978209</t>
  </si>
  <si>
    <t>411200011564</t>
  </si>
  <si>
    <t>4103120055871</t>
  </si>
  <si>
    <t>三门峡昊博化工工程有限公司</t>
  </si>
  <si>
    <t>91411202772183636E</t>
  </si>
  <si>
    <t>411200011574</t>
  </si>
  <si>
    <t>4103120055918</t>
  </si>
  <si>
    <t>三门峡东企电气有限公司</t>
  </si>
  <si>
    <t>91411202MA9LQ8B069</t>
  </si>
  <si>
    <t>412000450635</t>
  </si>
  <si>
    <t>4105325218446</t>
  </si>
  <si>
    <t>三门峡三星智能装备制造有限公司</t>
  </si>
  <si>
    <t>91411200724138312H</t>
  </si>
  <si>
    <t>411202011179</t>
  </si>
  <si>
    <t>4100059054782</t>
  </si>
  <si>
    <t>易事特储能科技有限公司</t>
  </si>
  <si>
    <t>91411200MA9F17PA28</t>
  </si>
  <si>
    <t>411299305991</t>
  </si>
  <si>
    <t>4105253342118</t>
  </si>
  <si>
    <t>三门峡中原量仪股份有限公司</t>
  </si>
  <si>
    <t>914112001700034075</t>
  </si>
  <si>
    <t>411200011050</t>
  </si>
  <si>
    <t>4100035965927</t>
  </si>
  <si>
    <t>河南金渠黄金股份有限公司</t>
  </si>
  <si>
    <t>914100007374199815</t>
  </si>
  <si>
    <t>411200011337</t>
  </si>
  <si>
    <t>4103120055768</t>
  </si>
  <si>
    <t>河南三味奇食品有限责任公司</t>
  </si>
  <si>
    <t>91411200728646832Y</t>
  </si>
  <si>
    <t>411202011092</t>
  </si>
  <si>
    <t>4100033074405
4103120004432
4100033617868</t>
  </si>
  <si>
    <t>三门峡华诚机械设备有限公司</t>
  </si>
  <si>
    <t>91411202MA45LMG72R</t>
  </si>
  <si>
    <t>412000822578</t>
  </si>
  <si>
    <t>4103120055926
4105253333123</t>
  </si>
  <si>
    <t>河南永泰石膏有限公司</t>
  </si>
  <si>
    <t>91411202MA3X5K9E6T</t>
  </si>
  <si>
    <t>411202309781</t>
  </si>
  <si>
    <t>4103122003241</t>
  </si>
  <si>
    <t>三门峡新华水工机械有限责任公司</t>
  </si>
  <si>
    <t>914112001747267177</t>
  </si>
  <si>
    <t xml:space="preserve"> 410000003190</t>
  </si>
  <si>
    <t>4103120000611
4103120004400
4103120004398</t>
  </si>
  <si>
    <t>灵宝市</t>
  </si>
  <si>
    <t>灵宝市新凌铅业有限责任公司</t>
  </si>
  <si>
    <t>91411282775128501A</t>
  </si>
  <si>
    <t>411282011408</t>
  </si>
  <si>
    <t>4107600193889
4107600157397
4105336199507</t>
  </si>
  <si>
    <t>灵宝市四通混凝土有限公司</t>
  </si>
  <si>
    <t>914112823173454884</t>
  </si>
  <si>
    <t>411282234074</t>
  </si>
  <si>
    <t>4107600226652</t>
  </si>
  <si>
    <t>灵宝市长宏井巷工程有限责任公司</t>
  </si>
  <si>
    <t>91411282764867480B</t>
  </si>
  <si>
    <t>411282234988</t>
  </si>
  <si>
    <t>4107600160311</t>
  </si>
  <si>
    <t>灵宝市灵达矿业有限公司</t>
  </si>
  <si>
    <t>91411282MA9GT4QP72</t>
  </si>
  <si>
    <t>411282311955</t>
  </si>
  <si>
    <t>4107600106958
4107600158703
4105134204616</t>
  </si>
  <si>
    <t>灵宝汇源金地杜仲产业有限公司</t>
  </si>
  <si>
    <t>914112820862826778</t>
  </si>
  <si>
    <t>411282233703</t>
  </si>
  <si>
    <t>4105101157758</t>
  </si>
  <si>
    <t>灵宝华鑫铜箔有限责任公司</t>
  </si>
  <si>
    <t>91411282732469584Y</t>
  </si>
  <si>
    <t>411282011237</t>
  </si>
  <si>
    <t>4107600157967</t>
  </si>
  <si>
    <t>灵宝博华水务有限公司</t>
  </si>
  <si>
    <t>914112823494168504</t>
  </si>
  <si>
    <t>411282235206</t>
  </si>
  <si>
    <t>4105149149492</t>
  </si>
  <si>
    <t>灵宝黄金集团股份有限公司</t>
  </si>
  <si>
    <t>91410000742545894R</t>
  </si>
  <si>
    <t>411282011235</t>
  </si>
  <si>
    <t xml:space="preserve">4107600081150
4107600146387
4107600101267
4107600159571
4107600230898
4107600082460
4107600192190
4107600082459
</t>
  </si>
  <si>
    <t>灵宝宝鑫电子科技有限公司</t>
  </si>
  <si>
    <t>91411282MA3X4WRR40</t>
  </si>
  <si>
    <t>411282234345</t>
  </si>
  <si>
    <t>4105231469839
4105220913459
4105220913299</t>
  </si>
  <si>
    <t>葛洲坝水务（灵宝）有限公司</t>
  </si>
  <si>
    <t>91411282071373808G</t>
  </si>
  <si>
    <t>411282233570</t>
  </si>
  <si>
    <t>4107600110766
4105051682481</t>
  </si>
  <si>
    <t>灵宝市民生高新材料有限公司</t>
  </si>
  <si>
    <t>91411282MA44TU7968</t>
  </si>
  <si>
    <t>412001002690</t>
  </si>
  <si>
    <t>4107600009615</t>
  </si>
  <si>
    <t>灵宝市豫源清污水处理有限公司</t>
  </si>
  <si>
    <t>91411282097059198F</t>
  </si>
  <si>
    <t>411282234270</t>
  </si>
  <si>
    <t>4107600118310</t>
  </si>
  <si>
    <t>灵宝市金城水务有限责任公司</t>
  </si>
  <si>
    <t>91411282174922398W</t>
  </si>
  <si>
    <t>411282011254</t>
  </si>
  <si>
    <t>4105039881369
4107600122846
4107600224335
4107600073443
4105201999551
4105097092945</t>
  </si>
  <si>
    <t>灵宝市金瑞选矿设备有限责任公司</t>
  </si>
  <si>
    <t>91411282799157497D</t>
  </si>
  <si>
    <t>411282011493</t>
  </si>
  <si>
    <t>4107600147572</t>
  </si>
  <si>
    <t>卢氏县</t>
  </si>
  <si>
    <t>卢氏浩洋国际服饰有限公司</t>
  </si>
  <si>
    <t>91411224MA446YH95Q</t>
  </si>
  <si>
    <t>411224205243</t>
  </si>
  <si>
    <t>4105188514048</t>
  </si>
  <si>
    <t>卢氏县瑞泰光伏电力有限公司</t>
  </si>
  <si>
    <t>91411224MA3X4LDB4K</t>
  </si>
  <si>
    <t>411224235392</t>
  </si>
  <si>
    <t>4105174054806
4105181272042</t>
  </si>
  <si>
    <t>河南桐君堂道地药材有限公司</t>
  </si>
  <si>
    <t>91411224737412499F</t>
  </si>
  <si>
    <t>（系统不开暂查不到）</t>
  </si>
  <si>
    <t>4107610138210
4105056795708</t>
  </si>
  <si>
    <t>示范区</t>
  </si>
  <si>
    <t>河南中原黄金冶炼厂有限责任公司</t>
  </si>
  <si>
    <t>91411200683185680F</t>
  </si>
  <si>
    <t>411200011004</t>
  </si>
  <si>
    <t>4105056514091</t>
  </si>
  <si>
    <t>宝武铝业科技有限公司</t>
  </si>
  <si>
    <t>91411200586039913D</t>
  </si>
  <si>
    <t>411299235160</t>
  </si>
  <si>
    <t>4105225837295
4100076170371
4100078519826</t>
  </si>
  <si>
    <t>大唐三门峡发电有限责任公司</t>
  </si>
  <si>
    <t>91411200753850317Q</t>
  </si>
  <si>
    <t>410299000191</t>
  </si>
  <si>
    <t>4103120000681</t>
  </si>
  <si>
    <t>三门峡阳光铸材有限公司</t>
  </si>
  <si>
    <t>91411200799197616K</t>
  </si>
  <si>
    <t>411222011276</t>
  </si>
  <si>
    <t>4109019003612
4105169562286</t>
  </si>
  <si>
    <t>河南恒进新材料科技有限公司</t>
  </si>
  <si>
    <t>91411200MA44KG1R8E</t>
  </si>
  <si>
    <t>411299340501</t>
  </si>
  <si>
    <t>4105276330790</t>
  </si>
  <si>
    <t>三门峡云硕智能科技有限公司</t>
  </si>
  <si>
    <t>91411200MA4615287R</t>
  </si>
  <si>
    <t>411299205641</t>
  </si>
  <si>
    <t>4105231726024</t>
  </si>
  <si>
    <t>三门峡中原精密有限公司</t>
  </si>
  <si>
    <t>91411200615145177N</t>
  </si>
  <si>
    <t>410299000089</t>
  </si>
  <si>
    <t>0038960101</t>
  </si>
  <si>
    <t>三门峡电熔刚玉有限责任公司</t>
  </si>
  <si>
    <t>914112021747351890</t>
  </si>
  <si>
    <t>411200011100</t>
  </si>
  <si>
    <t>4105231455689
4105200720794
4105231455676
4105299620986
4105303291100
4105231455663</t>
  </si>
  <si>
    <t>三门峡联合水务有限公司</t>
  </si>
  <si>
    <t>91411200397869301H</t>
  </si>
  <si>
    <t>411299902139</t>
  </si>
  <si>
    <t>4105068112346</t>
  </si>
  <si>
    <t>三门峡宏鑫新材料科技有限公司</t>
  </si>
  <si>
    <t>91411200090601386E</t>
  </si>
  <si>
    <t>411299203320</t>
  </si>
  <si>
    <t>4100081328909</t>
  </si>
  <si>
    <t>三门峡凯特耐火纤维有限责任公司</t>
  </si>
  <si>
    <t>914112007312912948</t>
  </si>
  <si>
    <t>411222000102</t>
  </si>
  <si>
    <t>410059777058</t>
  </si>
  <si>
    <t>河南垄润农业科技股份有限公司</t>
  </si>
  <si>
    <t>91411200397122224K</t>
  </si>
  <si>
    <t>411202234023</t>
  </si>
  <si>
    <t>4105166401803</t>
  </si>
  <si>
    <t>河南三泰高温新材料有限公司</t>
  </si>
  <si>
    <t>91411200MA9FXYUG11</t>
  </si>
  <si>
    <t>411299310449</t>
  </si>
  <si>
    <t>4105287767820</t>
  </si>
  <si>
    <t>三门峡三泰新材料科技有限公司</t>
  </si>
  <si>
    <t>91411200MA9L7QAH42</t>
  </si>
  <si>
    <t>412000431467</t>
  </si>
  <si>
    <t>4105304333465</t>
  </si>
  <si>
    <t>法电（三门峡）城市供热有限公司</t>
  </si>
  <si>
    <t>91411200MA3XC1HN7T</t>
  </si>
  <si>
    <t>411299234316</t>
  </si>
  <si>
    <t>4107590040765         4105192254819         4107590039863          4107590039864         4107590041307         4105221654083          4105057877331         4107590079058         4105260140057          4105242611638          4105157353782         4105193653242          4105193652728         4105197512813         4109019001960          4105253332670          4105257830615          4105240391433         4105244839544         4105244818565         4105162606813          4100033330570</t>
  </si>
  <si>
    <t>开发区</t>
  </si>
  <si>
    <t>三门峡中测量仪有限公司</t>
  </si>
  <si>
    <t>91411200782245255X</t>
  </si>
  <si>
    <t>411299250157</t>
  </si>
  <si>
    <t>4103120000415</t>
  </si>
  <si>
    <t>三门峡市承基装备有限公司</t>
  </si>
  <si>
    <t>91411200777975333H</t>
  </si>
  <si>
    <t>411202011147</t>
  </si>
  <si>
    <t>4103120000416</t>
  </si>
  <si>
    <t>三门峡恒生科技研发有限公司</t>
  </si>
  <si>
    <t>914112007492156527</t>
  </si>
  <si>
    <t>411200011489</t>
  </si>
  <si>
    <t>4103122013238</t>
  </si>
  <si>
    <t>三门峡市供水集团有限公司</t>
  </si>
  <si>
    <t>914112001747253430</t>
  </si>
  <si>
    <t>411200011084</t>
  </si>
  <si>
    <t xml:space="preserve">4105208511639
4105216210452
4105213223084
4105220216978
4103120000305
4103120000595
4105208509225
4105218783598
4103120000596
4103122030111
4103122030110
4100039828721
4100039828633
4103120000209
4103120000292
4100072891924
4105213222948
4105115125756
4103120001695
4103120004728
4100072279944
4100049043437
4105137630670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</si>
</sst>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3">
    <font>
      <sz val="11"/>
      <color theme="1"/>
      <name val="宋体"/>
      <charset val="134"/>
      <scheme val="minor"/>
    </font>
    <font>
      <sz val="12"/>
      <name val="宋体"/>
      <charset val="134"/>
    </font>
    <font>
      <sz val="12"/>
      <color theme="1"/>
      <name val="宋体"/>
      <charset val="134"/>
    </font>
    <font>
      <sz val="36"/>
      <name val="宋体"/>
      <charset val="134"/>
    </font>
    <font>
      <sz val="48"/>
      <name val="方正小标宋简体"/>
      <charset val="134"/>
    </font>
    <font>
      <sz val="20"/>
      <name val="方正小标宋简体"/>
      <charset val="134"/>
    </font>
    <font>
      <sz val="28"/>
      <name val="宋体"/>
      <charset val="134"/>
    </font>
    <font>
      <sz val="28"/>
      <name val="宋体"/>
      <charset val="0"/>
    </font>
    <font>
      <sz val="28"/>
      <color theme="1"/>
      <name val="宋体"/>
      <charset val="134"/>
    </font>
    <font>
      <sz val="28"/>
      <color rgb="FF000000"/>
      <name val="宋体"/>
      <charset val="134"/>
    </font>
    <font>
      <sz val="28"/>
      <color indexed="8"/>
      <name val="宋体"/>
      <charset val="134"/>
    </font>
    <font>
      <sz val="28"/>
      <color theme="1"/>
      <name val="宋体"/>
      <charset val="134"/>
      <scheme val="minor"/>
    </font>
    <font>
      <sz val="4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1" fillId="0" borderId="0">
      <alignment vertical="center"/>
    </xf>
    <xf numFmtId="0" fontId="1" fillId="0" borderId="0">
      <alignment vertical="center"/>
    </xf>
    <xf numFmtId="0" fontId="32" fillId="0" borderId="0"/>
    <xf numFmtId="0" fontId="0" fillId="0" borderId="0">
      <alignment vertical="center"/>
    </xf>
    <xf numFmtId="0" fontId="32" fillId="0" borderId="0">
      <alignment vertical="center"/>
    </xf>
  </cellStyleXfs>
  <cellXfs count="63">
    <xf numFmtId="0" fontId="0" fillId="0" borderId="0" xfId="0">
      <alignment vertical="center"/>
    </xf>
    <xf numFmtId="0" fontId="0"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xf>
    <xf numFmtId="49" fontId="7" fillId="0" borderId="2" xfId="51"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49" applyFont="1" applyBorder="1" applyAlignment="1">
      <alignment horizontal="center" vertical="center"/>
    </xf>
    <xf numFmtId="0" fontId="6" fillId="0" borderId="1" xfId="49" applyFont="1" applyBorder="1" applyAlignment="1">
      <alignment horizontal="center" vertical="center" wrapText="1"/>
    </xf>
    <xf numFmtId="0" fontId="6" fillId="0" borderId="1" xfId="52" applyFont="1" applyFill="1" applyBorder="1" applyAlignment="1">
      <alignment horizontal="center" vertical="center"/>
    </xf>
    <xf numFmtId="49" fontId="6" fillId="0" borderId="1" xfId="49" applyNumberFormat="1" applyFont="1" applyBorder="1" applyAlignment="1">
      <alignment horizontal="center" vertical="center" wrapText="1"/>
    </xf>
    <xf numFmtId="0" fontId="6" fillId="0" borderId="1" xfId="49" applyFont="1" applyFill="1" applyBorder="1" applyAlignment="1">
      <alignment horizontal="center" vertical="center"/>
    </xf>
    <xf numFmtId="0" fontId="6" fillId="0" borderId="3" xfId="49"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xf>
    <xf numFmtId="0" fontId="6" fillId="0" borderId="1" xfId="49" applyFont="1" applyFill="1" applyBorder="1" applyAlignment="1">
      <alignment horizontal="center" vertical="center" wrapText="1"/>
    </xf>
    <xf numFmtId="0" fontId="6" fillId="0" borderId="4" xfId="49" applyFont="1" applyBorder="1" applyAlignment="1">
      <alignment horizontal="center" vertical="center" wrapText="1"/>
    </xf>
    <xf numFmtId="49" fontId="6" fillId="0" borderId="0" xfId="0" applyNumberFormat="1" applyFont="1" applyFill="1" applyBorder="1" applyAlignment="1">
      <alignment horizontal="center" wrapText="1"/>
    </xf>
    <xf numFmtId="1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0" fontId="6" fillId="0" borderId="1" xfId="0" applyNumberFormat="1" applyFont="1" applyFill="1" applyBorder="1" applyAlignment="1" applyProtection="1">
      <alignment horizontal="center" vertical="center" wrapText="1"/>
    </xf>
    <xf numFmtId="176" fontId="6" fillId="0" borderId="1" xfId="51" applyNumberFormat="1" applyFont="1" applyFill="1" applyBorder="1" applyAlignment="1">
      <alignment horizontal="center" vertical="center" wrapText="1"/>
    </xf>
    <xf numFmtId="176" fontId="6"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2" borderId="1" xfId="52"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8" fillId="0" borderId="1" xfId="51"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51" applyNumberFormat="1" applyFont="1" applyFill="1" applyBorder="1" applyAlignment="1">
      <alignment horizontal="center" vertical="center" wrapText="1"/>
    </xf>
    <xf numFmtId="177" fontId="6" fillId="0" borderId="1" xfId="51"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6" fillId="0" borderId="1" xfId="51" applyNumberFormat="1" applyFont="1" applyFill="1" applyBorder="1" applyAlignment="1">
      <alignment horizontal="center" vertical="center" wrapText="1"/>
    </xf>
    <xf numFmtId="10" fontId="6" fillId="0" borderId="1" xfId="51" applyNumberFormat="1" applyFont="1" applyFill="1" applyBorder="1" applyAlignment="1">
      <alignment horizontal="center" vertical="center"/>
    </xf>
    <xf numFmtId="9" fontId="6" fillId="0" borderId="1" xfId="51"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6" fillId="0" borderId="0" xfId="0" applyNumberFormat="1" applyFont="1" applyFill="1" applyBorder="1" applyAlignment="1" quotePrefix="1">
      <alignment horizontal="center" wrapText="1"/>
    </xf>
    <xf numFmtId="0" fontId="6" fillId="0" borderId="1" xfId="51"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3" xfId="51"/>
    <cellStyle name="常规 7"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7"/>
  <sheetViews>
    <sheetView tabSelected="1" zoomScale="40" zoomScaleNormal="40" topLeftCell="E1" workbookViewId="0">
      <selection activeCell="A80" sqref="A80:A117"/>
    </sheetView>
  </sheetViews>
  <sheetFormatPr defaultColWidth="9" defaultRowHeight="14.4"/>
  <cols>
    <col min="1" max="1" width="23.5" style="1" customWidth="1"/>
    <col min="2" max="2" width="37.5" style="4" customWidth="1"/>
    <col min="3" max="3" width="101.944444444444" style="4" customWidth="1"/>
    <col min="4" max="4" width="71.9444444444444" style="4" customWidth="1"/>
    <col min="5" max="5" width="72.5" style="4" customWidth="1"/>
    <col min="6" max="6" width="78.3333333333333" style="1" customWidth="1"/>
    <col min="7" max="7" width="49.7222222222222" style="1" customWidth="1"/>
    <col min="8" max="8" width="55.8333333333333" style="1" customWidth="1"/>
    <col min="9" max="9" width="59.1666666666667" style="1" customWidth="1"/>
    <col min="10" max="10" width="64.4444444444444" style="5" customWidth="1"/>
    <col min="11" max="11" width="53.8888888888889" style="5" customWidth="1"/>
    <col min="12" max="16384" width="9" style="1"/>
  </cols>
  <sheetData>
    <row r="1" s="1" customFormat="1" ht="94" customHeight="1" spans="1:11">
      <c r="A1" s="6" t="s">
        <v>0</v>
      </c>
      <c r="B1" s="7"/>
      <c r="C1" s="7"/>
      <c r="D1" s="8"/>
      <c r="E1" s="8"/>
      <c r="F1" s="2"/>
      <c r="G1" s="2"/>
      <c r="H1" s="2"/>
      <c r="I1" s="2"/>
      <c r="J1" s="2"/>
      <c r="K1" s="2"/>
    </row>
    <row r="2" s="1" customFormat="1" ht="114" customHeight="1" spans="1:11">
      <c r="A2" s="9" t="s">
        <v>1</v>
      </c>
      <c r="B2" s="10"/>
      <c r="C2" s="10"/>
      <c r="D2" s="10"/>
      <c r="E2" s="10"/>
      <c r="F2" s="9"/>
      <c r="G2" s="9"/>
      <c r="H2" s="9"/>
      <c r="I2" s="9"/>
      <c r="J2" s="9"/>
      <c r="K2" s="9"/>
    </row>
    <row r="3" s="1" customFormat="1" ht="54" customHeight="1" spans="1:11">
      <c r="A3" s="11"/>
      <c r="B3" s="12"/>
      <c r="C3" s="12"/>
      <c r="D3" s="12"/>
      <c r="E3" s="12"/>
      <c r="F3" s="11"/>
      <c r="G3" s="11"/>
      <c r="H3" s="11"/>
      <c r="I3" s="11"/>
      <c r="J3" s="11"/>
      <c r="K3" s="11"/>
    </row>
    <row r="4" s="1" customFormat="1" ht="54" customHeight="1" spans="1:11">
      <c r="A4" s="13" t="s">
        <v>2</v>
      </c>
      <c r="B4" s="13" t="s">
        <v>3</v>
      </c>
      <c r="C4" s="13" t="s">
        <v>4</v>
      </c>
      <c r="D4" s="13" t="s">
        <v>5</v>
      </c>
      <c r="E4" s="13" t="s">
        <v>6</v>
      </c>
      <c r="F4" s="13" t="s">
        <v>7</v>
      </c>
      <c r="G4" s="13" t="s">
        <v>8</v>
      </c>
      <c r="H4" s="13" t="s">
        <v>9</v>
      </c>
      <c r="I4" s="13" t="s">
        <v>10</v>
      </c>
      <c r="J4" s="13" t="s">
        <v>11</v>
      </c>
      <c r="K4" s="13" t="s">
        <v>12</v>
      </c>
    </row>
    <row r="5" s="1" customFormat="1" ht="36.6" spans="1:11">
      <c r="A5" s="14">
        <v>1</v>
      </c>
      <c r="B5" s="15" t="s">
        <v>13</v>
      </c>
      <c r="C5" s="15" t="s">
        <v>14</v>
      </c>
      <c r="D5" s="15" t="s">
        <v>15</v>
      </c>
      <c r="E5" s="63" t="s">
        <v>16</v>
      </c>
      <c r="F5" s="15" t="s">
        <v>17</v>
      </c>
      <c r="G5" s="15">
        <v>112</v>
      </c>
      <c r="H5" s="15">
        <v>179</v>
      </c>
      <c r="I5" s="35">
        <f>H5/G5</f>
        <v>1.59821428571429</v>
      </c>
      <c r="J5" s="15" t="s">
        <v>18</v>
      </c>
      <c r="K5" s="36">
        <f>500*J5</f>
        <v>1500</v>
      </c>
    </row>
    <row r="6" s="1" customFormat="1" ht="73.2" spans="1:11">
      <c r="A6" s="14">
        <v>2</v>
      </c>
      <c r="B6" s="15" t="s">
        <v>13</v>
      </c>
      <c r="C6" s="15" t="s">
        <v>19</v>
      </c>
      <c r="D6" s="15" t="s">
        <v>20</v>
      </c>
      <c r="E6" s="63" t="s">
        <v>21</v>
      </c>
      <c r="F6" s="15" t="s">
        <v>22</v>
      </c>
      <c r="G6" s="15">
        <v>7230</v>
      </c>
      <c r="H6" s="15">
        <v>8893</v>
      </c>
      <c r="I6" s="35">
        <f>H6/G6</f>
        <v>1.23001383125864</v>
      </c>
      <c r="J6" s="15">
        <v>21</v>
      </c>
      <c r="K6" s="36">
        <f>500*J6</f>
        <v>10500</v>
      </c>
    </row>
    <row r="7" s="1" customFormat="1" ht="36.6" spans="1:11">
      <c r="A7" s="14">
        <v>3</v>
      </c>
      <c r="B7" s="15" t="s">
        <v>13</v>
      </c>
      <c r="C7" s="15" t="s">
        <v>23</v>
      </c>
      <c r="D7" s="15" t="s">
        <v>24</v>
      </c>
      <c r="E7" s="63" t="s">
        <v>25</v>
      </c>
      <c r="F7" s="15" t="s">
        <v>26</v>
      </c>
      <c r="G7" s="15">
        <v>21568</v>
      </c>
      <c r="H7" s="15">
        <v>22197</v>
      </c>
      <c r="I7" s="35">
        <f>H7/G7</f>
        <v>1.02916357566766</v>
      </c>
      <c r="J7" s="15" t="s">
        <v>27</v>
      </c>
      <c r="K7" s="36">
        <f>500*J7</f>
        <v>11500</v>
      </c>
    </row>
    <row r="8" s="1" customFormat="1" ht="109.8" spans="1:11">
      <c r="A8" s="14">
        <v>4</v>
      </c>
      <c r="B8" s="15" t="s">
        <v>13</v>
      </c>
      <c r="C8" s="15" t="s">
        <v>28</v>
      </c>
      <c r="D8" s="15" t="s">
        <v>29</v>
      </c>
      <c r="E8" s="63" t="s">
        <v>30</v>
      </c>
      <c r="F8" s="15" t="s">
        <v>31</v>
      </c>
      <c r="G8" s="15">
        <v>65</v>
      </c>
      <c r="H8" s="15">
        <v>110</v>
      </c>
      <c r="I8" s="35">
        <f>H8/G8</f>
        <v>1.69230769230769</v>
      </c>
      <c r="J8" s="15" t="s">
        <v>32</v>
      </c>
      <c r="K8" s="36">
        <f>500*J8</f>
        <v>36500</v>
      </c>
    </row>
    <row r="9" s="1" customFormat="1" ht="409.5" spans="1:11">
      <c r="A9" s="14">
        <v>5</v>
      </c>
      <c r="B9" s="15" t="s">
        <v>13</v>
      </c>
      <c r="C9" s="15" t="s">
        <v>33</v>
      </c>
      <c r="D9" s="15" t="s">
        <v>34</v>
      </c>
      <c r="E9" s="63" t="s">
        <v>35</v>
      </c>
      <c r="F9" s="15" t="s">
        <v>36</v>
      </c>
      <c r="G9" s="15">
        <v>2898</v>
      </c>
      <c r="H9" s="15">
        <v>4086</v>
      </c>
      <c r="I9" s="35">
        <f>H9/G9</f>
        <v>1.40993788819876</v>
      </c>
      <c r="J9" s="15" t="s">
        <v>37</v>
      </c>
      <c r="K9" s="36">
        <v>100000</v>
      </c>
    </row>
    <row r="10" s="1" customFormat="1" ht="36.6" spans="1:11">
      <c r="A10" s="14">
        <v>6</v>
      </c>
      <c r="B10" s="15" t="s">
        <v>13</v>
      </c>
      <c r="C10" s="15" t="s">
        <v>38</v>
      </c>
      <c r="D10" s="15" t="s">
        <v>39</v>
      </c>
      <c r="E10" s="63" t="s">
        <v>40</v>
      </c>
      <c r="F10" s="15" t="s">
        <v>41</v>
      </c>
      <c r="G10" s="15">
        <v>166</v>
      </c>
      <c r="H10" s="15">
        <v>172</v>
      </c>
      <c r="I10" s="35">
        <f t="shared" ref="I10:I21" si="0">H10/G10</f>
        <v>1.03614457831325</v>
      </c>
      <c r="J10" s="15">
        <v>54</v>
      </c>
      <c r="K10" s="36">
        <f>500*J10</f>
        <v>27000</v>
      </c>
    </row>
    <row r="11" s="1" customFormat="1" ht="36.6" spans="1:11">
      <c r="A11" s="14">
        <v>7</v>
      </c>
      <c r="B11" s="15" t="s">
        <v>13</v>
      </c>
      <c r="C11" s="15" t="s">
        <v>42</v>
      </c>
      <c r="D11" s="15" t="s">
        <v>43</v>
      </c>
      <c r="E11" s="63" t="s">
        <v>44</v>
      </c>
      <c r="F11" s="15" t="s">
        <v>45</v>
      </c>
      <c r="G11" s="15">
        <v>2538</v>
      </c>
      <c r="H11" s="15">
        <v>2114</v>
      </c>
      <c r="I11" s="35">
        <f t="shared" si="0"/>
        <v>0.832939322301024</v>
      </c>
      <c r="J11" s="15" t="s">
        <v>46</v>
      </c>
      <c r="K11" s="36">
        <f>500*J11</f>
        <v>2000</v>
      </c>
    </row>
    <row r="12" s="1" customFormat="1" ht="36.6" spans="1:11">
      <c r="A12" s="14">
        <v>8</v>
      </c>
      <c r="B12" s="15" t="s">
        <v>13</v>
      </c>
      <c r="C12" s="15" t="s">
        <v>47</v>
      </c>
      <c r="D12" s="15" t="s">
        <v>48</v>
      </c>
      <c r="E12" s="63" t="s">
        <v>49</v>
      </c>
      <c r="F12" s="15" t="s">
        <v>50</v>
      </c>
      <c r="G12" s="15">
        <v>18730</v>
      </c>
      <c r="H12" s="15">
        <v>20791</v>
      </c>
      <c r="I12" s="35">
        <f t="shared" si="0"/>
        <v>1.11003737319808</v>
      </c>
      <c r="J12" s="15" t="s">
        <v>51</v>
      </c>
      <c r="K12" s="36">
        <f>500*J12</f>
        <v>35000</v>
      </c>
    </row>
    <row r="13" s="1" customFormat="1" ht="36.6" spans="1:11">
      <c r="A13" s="14">
        <v>9</v>
      </c>
      <c r="B13" s="15" t="s">
        <v>13</v>
      </c>
      <c r="C13" s="15" t="s">
        <v>52</v>
      </c>
      <c r="D13" s="15" t="s">
        <v>53</v>
      </c>
      <c r="E13" s="63" t="s">
        <v>54</v>
      </c>
      <c r="F13" s="15" t="s">
        <v>55</v>
      </c>
      <c r="G13" s="15">
        <v>1182</v>
      </c>
      <c r="H13" s="15">
        <v>964</v>
      </c>
      <c r="I13" s="35">
        <f t="shared" si="0"/>
        <v>0.815566835871404</v>
      </c>
      <c r="J13" s="15" t="s">
        <v>56</v>
      </c>
      <c r="K13" s="36">
        <f>500*J13</f>
        <v>39500</v>
      </c>
    </row>
    <row r="14" s="1" customFormat="1" ht="36.6" spans="1:11">
      <c r="A14" s="14">
        <v>10</v>
      </c>
      <c r="B14" s="15" t="s">
        <v>13</v>
      </c>
      <c r="C14" s="15" t="s">
        <v>57</v>
      </c>
      <c r="D14" s="15" t="s">
        <v>58</v>
      </c>
      <c r="E14" s="63" t="s">
        <v>59</v>
      </c>
      <c r="F14" s="15" t="s">
        <v>60</v>
      </c>
      <c r="G14" s="15">
        <v>5163</v>
      </c>
      <c r="H14" s="15">
        <v>6686</v>
      </c>
      <c r="I14" s="35">
        <f t="shared" si="0"/>
        <v>1.29498353670347</v>
      </c>
      <c r="J14" s="15" t="s">
        <v>61</v>
      </c>
      <c r="K14" s="36">
        <f>500*J14</f>
        <v>9000</v>
      </c>
    </row>
    <row r="15" s="1" customFormat="1" ht="36.6" spans="1:11">
      <c r="A15" s="14">
        <v>11</v>
      </c>
      <c r="B15" s="15" t="s">
        <v>13</v>
      </c>
      <c r="C15" s="15" t="s">
        <v>62</v>
      </c>
      <c r="D15" s="15" t="s">
        <v>63</v>
      </c>
      <c r="E15" s="63" t="s">
        <v>64</v>
      </c>
      <c r="F15" s="15" t="s">
        <v>65</v>
      </c>
      <c r="G15" s="15">
        <v>450753</v>
      </c>
      <c r="H15" s="15">
        <v>452508</v>
      </c>
      <c r="I15" s="35">
        <f t="shared" si="0"/>
        <v>1.00389348490193</v>
      </c>
      <c r="J15" s="15">
        <v>1052</v>
      </c>
      <c r="K15" s="36">
        <v>100000</v>
      </c>
    </row>
    <row r="16" s="1" customFormat="1" ht="409.5" spans="1:11">
      <c r="A16" s="14">
        <v>12</v>
      </c>
      <c r="B16" s="15" t="s">
        <v>13</v>
      </c>
      <c r="C16" s="15" t="s">
        <v>66</v>
      </c>
      <c r="D16" s="15" t="s">
        <v>67</v>
      </c>
      <c r="E16" s="63" t="s">
        <v>68</v>
      </c>
      <c r="F16" s="15" t="s">
        <v>69</v>
      </c>
      <c r="G16" s="15">
        <v>12128</v>
      </c>
      <c r="H16" s="15">
        <v>34696</v>
      </c>
      <c r="I16" s="35">
        <f t="shared" si="0"/>
        <v>2.86081794195251</v>
      </c>
      <c r="J16" s="15">
        <v>106</v>
      </c>
      <c r="K16" s="36">
        <f>500*J16</f>
        <v>53000</v>
      </c>
    </row>
    <row r="17" s="1" customFormat="1" ht="36.6" spans="1:11">
      <c r="A17" s="14">
        <v>13</v>
      </c>
      <c r="B17" s="15" t="s">
        <v>13</v>
      </c>
      <c r="C17" s="15" t="s">
        <v>70</v>
      </c>
      <c r="D17" s="15" t="s">
        <v>71</v>
      </c>
      <c r="E17" s="63" t="s">
        <v>72</v>
      </c>
      <c r="F17" s="15"/>
      <c r="G17" s="15">
        <v>243</v>
      </c>
      <c r="H17" s="15">
        <v>254</v>
      </c>
      <c r="I17" s="35">
        <f t="shared" si="0"/>
        <v>1.04526748971193</v>
      </c>
      <c r="J17" s="15">
        <v>3</v>
      </c>
      <c r="K17" s="36">
        <f>500*J17</f>
        <v>1500</v>
      </c>
    </row>
    <row r="18" s="1" customFormat="1" ht="36.6" spans="1:11">
      <c r="A18" s="14">
        <v>14</v>
      </c>
      <c r="B18" s="15" t="s">
        <v>13</v>
      </c>
      <c r="C18" s="15" t="s">
        <v>73</v>
      </c>
      <c r="D18" s="63" t="s">
        <v>74</v>
      </c>
      <c r="E18" s="63" t="s">
        <v>75</v>
      </c>
      <c r="F18" s="15"/>
      <c r="G18" s="15">
        <v>3390</v>
      </c>
      <c r="H18" s="15">
        <v>3785</v>
      </c>
      <c r="I18" s="35">
        <f t="shared" si="0"/>
        <v>1.1165191740413</v>
      </c>
      <c r="J18" s="15">
        <v>24</v>
      </c>
      <c r="K18" s="36">
        <f>500*J18</f>
        <v>12000</v>
      </c>
    </row>
    <row r="19" s="1" customFormat="1" ht="36.6" spans="1:11">
      <c r="A19" s="14">
        <v>15</v>
      </c>
      <c r="B19" s="15" t="s">
        <v>13</v>
      </c>
      <c r="C19" s="15" t="s">
        <v>76</v>
      </c>
      <c r="D19" s="15" t="s">
        <v>77</v>
      </c>
      <c r="E19" s="63" t="s">
        <v>78</v>
      </c>
      <c r="F19" s="15"/>
      <c r="G19" s="15">
        <v>8221</v>
      </c>
      <c r="H19" s="15">
        <v>6132</v>
      </c>
      <c r="I19" s="35">
        <f t="shared" si="0"/>
        <v>0.74589466001703</v>
      </c>
      <c r="J19" s="15">
        <v>654</v>
      </c>
      <c r="K19" s="36">
        <v>100000</v>
      </c>
    </row>
    <row r="20" s="1" customFormat="1" ht="36.6" spans="1:11">
      <c r="A20" s="14">
        <v>16</v>
      </c>
      <c r="B20" s="15" t="s">
        <v>13</v>
      </c>
      <c r="C20" s="15" t="s">
        <v>79</v>
      </c>
      <c r="D20" s="15" t="s">
        <v>80</v>
      </c>
      <c r="E20" s="63" t="s">
        <v>81</v>
      </c>
      <c r="F20" s="15"/>
      <c r="G20" s="15">
        <v>1478</v>
      </c>
      <c r="H20" s="15">
        <v>2358</v>
      </c>
      <c r="I20" s="35">
        <f t="shared" si="0"/>
        <v>1.59539918809202</v>
      </c>
      <c r="J20" s="15">
        <v>6</v>
      </c>
      <c r="K20" s="36">
        <f>500*J20</f>
        <v>3000</v>
      </c>
    </row>
    <row r="21" s="2" customFormat="1" ht="36.6" spans="1:11">
      <c r="A21" s="14">
        <v>17</v>
      </c>
      <c r="B21" s="16" t="s">
        <v>82</v>
      </c>
      <c r="C21" s="16" t="s">
        <v>83</v>
      </c>
      <c r="D21" s="16" t="s">
        <v>84</v>
      </c>
      <c r="E21" s="64" t="s">
        <v>85</v>
      </c>
      <c r="F21" s="63" t="s">
        <v>86</v>
      </c>
      <c r="G21" s="17">
        <v>2698</v>
      </c>
      <c r="H21" s="17">
        <v>2127</v>
      </c>
      <c r="I21" s="37">
        <v>0.7883</v>
      </c>
      <c r="J21" s="38">
        <v>8</v>
      </c>
      <c r="K21" s="36">
        <f>500*J21</f>
        <v>4000</v>
      </c>
    </row>
    <row r="22" s="2" customFormat="1" ht="36.6" spans="1:11">
      <c r="A22" s="14">
        <v>18</v>
      </c>
      <c r="B22" s="18" t="s">
        <v>82</v>
      </c>
      <c r="C22" s="16" t="s">
        <v>87</v>
      </c>
      <c r="D22" s="16" t="s">
        <v>88</v>
      </c>
      <c r="E22" s="64" t="s">
        <v>89</v>
      </c>
      <c r="F22" s="63" t="s">
        <v>90</v>
      </c>
      <c r="G22" s="17">
        <v>1062</v>
      </c>
      <c r="H22" s="17">
        <v>925</v>
      </c>
      <c r="I22" s="35">
        <f>H22/G22</f>
        <v>0.870998116760829</v>
      </c>
      <c r="J22" s="39">
        <v>67</v>
      </c>
      <c r="K22" s="36">
        <f t="shared" ref="K22:K45" si="1">500*J22</f>
        <v>33500</v>
      </c>
    </row>
    <row r="23" s="2" customFormat="1" ht="73.2" spans="1:11">
      <c r="A23" s="14">
        <v>19</v>
      </c>
      <c r="B23" s="18" t="s">
        <v>82</v>
      </c>
      <c r="C23" s="16" t="s">
        <v>91</v>
      </c>
      <c r="D23" s="64" t="s">
        <v>92</v>
      </c>
      <c r="E23" s="64" t="s">
        <v>93</v>
      </c>
      <c r="F23" s="15" t="s">
        <v>94</v>
      </c>
      <c r="G23" s="17">
        <v>10450</v>
      </c>
      <c r="H23" s="17">
        <v>18346</v>
      </c>
      <c r="I23" s="35">
        <v>1.76</v>
      </c>
      <c r="J23" s="39">
        <v>28</v>
      </c>
      <c r="K23" s="36">
        <f t="shared" si="1"/>
        <v>14000</v>
      </c>
    </row>
    <row r="24" s="2" customFormat="1" ht="36.6" spans="1:11">
      <c r="A24" s="14">
        <v>20</v>
      </c>
      <c r="B24" s="18" t="s">
        <v>82</v>
      </c>
      <c r="C24" s="16" t="s">
        <v>95</v>
      </c>
      <c r="D24" s="16" t="s">
        <v>96</v>
      </c>
      <c r="E24" s="64" t="s">
        <v>97</v>
      </c>
      <c r="F24" s="64" t="s">
        <v>98</v>
      </c>
      <c r="G24" s="17">
        <v>7583</v>
      </c>
      <c r="H24" s="17">
        <v>6027</v>
      </c>
      <c r="I24" s="35">
        <v>0.7948</v>
      </c>
      <c r="J24" s="39">
        <v>60</v>
      </c>
      <c r="K24" s="36">
        <f t="shared" si="1"/>
        <v>30000</v>
      </c>
    </row>
    <row r="25" s="2" customFormat="1" ht="36.6" spans="1:11">
      <c r="A25" s="14">
        <v>21</v>
      </c>
      <c r="B25" s="18" t="s">
        <v>82</v>
      </c>
      <c r="C25" s="16" t="s">
        <v>99</v>
      </c>
      <c r="D25" s="16" t="s">
        <v>100</v>
      </c>
      <c r="E25" s="19" t="s">
        <v>101</v>
      </c>
      <c r="F25" s="64" t="s">
        <v>102</v>
      </c>
      <c r="G25" s="17">
        <v>6204</v>
      </c>
      <c r="H25" s="17">
        <v>4646</v>
      </c>
      <c r="I25" s="35">
        <v>0.7488</v>
      </c>
      <c r="J25" s="39">
        <v>42</v>
      </c>
      <c r="K25" s="36">
        <f t="shared" si="1"/>
        <v>21000</v>
      </c>
    </row>
    <row r="26" s="2" customFormat="1" ht="36.6" spans="1:11">
      <c r="A26" s="14">
        <v>22</v>
      </c>
      <c r="B26" s="18" t="s">
        <v>82</v>
      </c>
      <c r="C26" s="16" t="s">
        <v>103</v>
      </c>
      <c r="D26" s="16" t="s">
        <v>104</v>
      </c>
      <c r="E26" s="64" t="s">
        <v>105</v>
      </c>
      <c r="F26" s="63" t="s">
        <v>106</v>
      </c>
      <c r="G26" s="17">
        <v>28090</v>
      </c>
      <c r="H26" s="17">
        <v>32278</v>
      </c>
      <c r="I26" s="35">
        <v>1.14</v>
      </c>
      <c r="J26" s="39">
        <v>61</v>
      </c>
      <c r="K26" s="36">
        <f t="shared" si="1"/>
        <v>30500</v>
      </c>
    </row>
    <row r="27" s="2" customFormat="1" ht="109.8" spans="1:11">
      <c r="A27" s="14">
        <v>23</v>
      </c>
      <c r="B27" s="16" t="s">
        <v>82</v>
      </c>
      <c r="C27" s="16" t="s">
        <v>107</v>
      </c>
      <c r="D27" s="64" t="s">
        <v>108</v>
      </c>
      <c r="E27" s="64" t="s">
        <v>109</v>
      </c>
      <c r="F27" s="15" t="s">
        <v>110</v>
      </c>
      <c r="G27" s="17">
        <v>15790</v>
      </c>
      <c r="H27" s="17">
        <v>16621</v>
      </c>
      <c r="I27" s="35">
        <v>1.0526</v>
      </c>
      <c r="J27" s="39">
        <v>13</v>
      </c>
      <c r="K27" s="36">
        <f t="shared" si="1"/>
        <v>6500</v>
      </c>
    </row>
    <row r="28" s="2" customFormat="1" ht="36.6" spans="1:11">
      <c r="A28" s="14">
        <v>24</v>
      </c>
      <c r="B28" s="18" t="s">
        <v>82</v>
      </c>
      <c r="C28" s="16" t="s">
        <v>111</v>
      </c>
      <c r="D28" s="16" t="s">
        <v>112</v>
      </c>
      <c r="E28" s="64" t="s">
        <v>113</v>
      </c>
      <c r="F28" s="63" t="s">
        <v>114</v>
      </c>
      <c r="G28" s="17">
        <v>1446</v>
      </c>
      <c r="H28" s="17">
        <v>1190</v>
      </c>
      <c r="I28" s="35">
        <f>SUM(H28/G28)</f>
        <v>0.822959889349931</v>
      </c>
      <c r="J28" s="39">
        <v>133</v>
      </c>
      <c r="K28" s="36">
        <f t="shared" si="1"/>
        <v>66500</v>
      </c>
    </row>
    <row r="29" s="2" customFormat="1" ht="36.6" spans="1:11">
      <c r="A29" s="14">
        <v>25</v>
      </c>
      <c r="B29" s="18" t="s">
        <v>82</v>
      </c>
      <c r="C29" s="16" t="s">
        <v>115</v>
      </c>
      <c r="D29" s="64" t="s">
        <v>116</v>
      </c>
      <c r="E29" s="64" t="s">
        <v>117</v>
      </c>
      <c r="F29" s="63" t="s">
        <v>118</v>
      </c>
      <c r="G29" s="17">
        <v>17093</v>
      </c>
      <c r="H29" s="17">
        <v>18678</v>
      </c>
      <c r="I29" s="35">
        <v>1.09</v>
      </c>
      <c r="J29" s="39">
        <v>1626</v>
      </c>
      <c r="K29" s="36">
        <v>100000</v>
      </c>
    </row>
    <row r="30" s="2" customFormat="1" ht="36.6" spans="1:11">
      <c r="A30" s="14">
        <v>26</v>
      </c>
      <c r="B30" s="16" t="s">
        <v>82</v>
      </c>
      <c r="C30" s="16" t="s">
        <v>119</v>
      </c>
      <c r="D30" s="20" t="s">
        <v>120</v>
      </c>
      <c r="E30" s="21" t="s">
        <v>121</v>
      </c>
      <c r="F30" s="22" t="s">
        <v>122</v>
      </c>
      <c r="G30" s="17">
        <v>6518</v>
      </c>
      <c r="H30" s="17">
        <v>5444</v>
      </c>
      <c r="I30" s="35">
        <v>0.84</v>
      </c>
      <c r="J30" s="38">
        <v>436</v>
      </c>
      <c r="K30" s="36">
        <v>100000</v>
      </c>
    </row>
    <row r="31" s="2" customFormat="1" ht="36.6" spans="1:11">
      <c r="A31" s="14">
        <v>27</v>
      </c>
      <c r="B31" s="16" t="s">
        <v>82</v>
      </c>
      <c r="C31" s="16" t="s">
        <v>123</v>
      </c>
      <c r="D31" s="16" t="s">
        <v>124</v>
      </c>
      <c r="E31" s="64" t="s">
        <v>125</v>
      </c>
      <c r="F31" s="63" t="s">
        <v>126</v>
      </c>
      <c r="G31" s="17">
        <v>3613</v>
      </c>
      <c r="H31" s="17">
        <v>3749</v>
      </c>
      <c r="I31" s="35">
        <v>1.0376</v>
      </c>
      <c r="J31" s="39">
        <v>37</v>
      </c>
      <c r="K31" s="36">
        <f t="shared" si="1"/>
        <v>18500</v>
      </c>
    </row>
    <row r="32" s="2" customFormat="1" ht="73.2" spans="1:11">
      <c r="A32" s="14">
        <v>28</v>
      </c>
      <c r="B32" s="21" t="s">
        <v>82</v>
      </c>
      <c r="C32" s="21" t="s">
        <v>127</v>
      </c>
      <c r="D32" s="21" t="s">
        <v>128</v>
      </c>
      <c r="E32" s="21" t="s">
        <v>129</v>
      </c>
      <c r="F32" s="22" t="s">
        <v>130</v>
      </c>
      <c r="G32" s="22" t="s">
        <v>131</v>
      </c>
      <c r="H32" s="22" t="s">
        <v>132</v>
      </c>
      <c r="I32" s="22" t="s">
        <v>133</v>
      </c>
      <c r="J32" s="40" t="s">
        <v>51</v>
      </c>
      <c r="K32" s="36">
        <f t="shared" si="1"/>
        <v>35000</v>
      </c>
    </row>
    <row r="33" s="2" customFormat="1" ht="73.2" spans="1:11">
      <c r="A33" s="14">
        <v>29</v>
      </c>
      <c r="B33" s="16" t="s">
        <v>82</v>
      </c>
      <c r="C33" s="16" t="s">
        <v>134</v>
      </c>
      <c r="D33" s="16" t="s">
        <v>135</v>
      </c>
      <c r="E33" s="64" t="s">
        <v>136</v>
      </c>
      <c r="F33" s="15" t="s">
        <v>137</v>
      </c>
      <c r="G33" s="17">
        <v>50144</v>
      </c>
      <c r="H33" s="17">
        <v>47554</v>
      </c>
      <c r="I33" s="35">
        <v>0.948</v>
      </c>
      <c r="J33" s="39">
        <v>10</v>
      </c>
      <c r="K33" s="36">
        <f t="shared" si="1"/>
        <v>5000</v>
      </c>
    </row>
    <row r="34" s="2" customFormat="1" ht="36.6" spans="1:11">
      <c r="A34" s="14">
        <v>30</v>
      </c>
      <c r="B34" s="14" t="s">
        <v>82</v>
      </c>
      <c r="C34" s="15" t="s">
        <v>138</v>
      </c>
      <c r="D34" s="15" t="s">
        <v>139</v>
      </c>
      <c r="E34" s="64" t="s">
        <v>140</v>
      </c>
      <c r="F34" s="65" t="s">
        <v>141</v>
      </c>
      <c r="G34" s="14">
        <v>754276</v>
      </c>
      <c r="H34" s="14">
        <v>642474</v>
      </c>
      <c r="I34" s="41">
        <f t="shared" ref="I34:I39" si="2">H34/G34</f>
        <v>0.851775742566382</v>
      </c>
      <c r="J34" s="39">
        <v>984</v>
      </c>
      <c r="K34" s="36">
        <v>100000</v>
      </c>
    </row>
    <row r="35" s="2" customFormat="1" ht="36.6" spans="1:11">
      <c r="A35" s="14">
        <v>31</v>
      </c>
      <c r="B35" s="14" t="s">
        <v>82</v>
      </c>
      <c r="C35" s="15" t="s">
        <v>142</v>
      </c>
      <c r="D35" s="15" t="s">
        <v>143</v>
      </c>
      <c r="E35" s="64" t="s">
        <v>144</v>
      </c>
      <c r="F35" s="63" t="s">
        <v>145</v>
      </c>
      <c r="G35" s="14">
        <v>1683</v>
      </c>
      <c r="H35" s="14">
        <v>1230</v>
      </c>
      <c r="I35" s="41">
        <f t="shared" si="2"/>
        <v>0.730837789661319</v>
      </c>
      <c r="J35" s="39">
        <v>74</v>
      </c>
      <c r="K35" s="36">
        <f t="shared" si="1"/>
        <v>37000</v>
      </c>
    </row>
    <row r="36" s="2" customFormat="1" ht="36.6" spans="1:11">
      <c r="A36" s="14">
        <v>32</v>
      </c>
      <c r="B36" s="21" t="s">
        <v>82</v>
      </c>
      <c r="C36" s="21" t="s">
        <v>146</v>
      </c>
      <c r="D36" s="21" t="s">
        <v>147</v>
      </c>
      <c r="E36" s="21" t="s">
        <v>148</v>
      </c>
      <c r="F36" s="22" t="s">
        <v>149</v>
      </c>
      <c r="G36" s="22" t="s">
        <v>150</v>
      </c>
      <c r="H36" s="22" t="s">
        <v>151</v>
      </c>
      <c r="I36" s="22" t="s">
        <v>152</v>
      </c>
      <c r="J36" s="40" t="s">
        <v>153</v>
      </c>
      <c r="K36" s="36">
        <v>100000</v>
      </c>
    </row>
    <row r="37" s="2" customFormat="1" ht="73.2" spans="1:11">
      <c r="A37" s="14">
        <v>33</v>
      </c>
      <c r="B37" s="18" t="s">
        <v>82</v>
      </c>
      <c r="C37" s="16" t="s">
        <v>154</v>
      </c>
      <c r="D37" s="16" t="s">
        <v>155</v>
      </c>
      <c r="E37" s="64" t="s">
        <v>156</v>
      </c>
      <c r="F37" s="63" t="s">
        <v>157</v>
      </c>
      <c r="G37" s="17">
        <v>6066</v>
      </c>
      <c r="H37" s="17">
        <v>10842</v>
      </c>
      <c r="I37" s="35">
        <v>1.7873</v>
      </c>
      <c r="J37" s="39">
        <v>40</v>
      </c>
      <c r="K37" s="36">
        <f t="shared" si="1"/>
        <v>20000</v>
      </c>
    </row>
    <row r="38" s="2" customFormat="1" ht="36.6" spans="1:11">
      <c r="A38" s="14">
        <v>34</v>
      </c>
      <c r="B38" s="18" t="s">
        <v>82</v>
      </c>
      <c r="C38" s="16" t="s">
        <v>158</v>
      </c>
      <c r="D38" s="64" t="s">
        <v>159</v>
      </c>
      <c r="E38" s="64" t="s">
        <v>160</v>
      </c>
      <c r="F38" s="63" t="s">
        <v>161</v>
      </c>
      <c r="G38" s="17">
        <v>128151</v>
      </c>
      <c r="H38" s="17">
        <v>157794</v>
      </c>
      <c r="I38" s="35">
        <v>1.2313</v>
      </c>
      <c r="J38" s="39">
        <v>55</v>
      </c>
      <c r="K38" s="36">
        <f t="shared" si="1"/>
        <v>27500</v>
      </c>
    </row>
    <row r="39" s="2" customFormat="1" ht="36.6" spans="1:11">
      <c r="A39" s="14">
        <v>35</v>
      </c>
      <c r="B39" s="18" t="s">
        <v>82</v>
      </c>
      <c r="C39" s="16" t="s">
        <v>162</v>
      </c>
      <c r="D39" s="64" t="s">
        <v>163</v>
      </c>
      <c r="E39" s="64" t="s">
        <v>164</v>
      </c>
      <c r="F39" s="63" t="s">
        <v>165</v>
      </c>
      <c r="G39" s="17">
        <v>9937</v>
      </c>
      <c r="H39" s="17">
        <v>7310</v>
      </c>
      <c r="I39" s="35">
        <f t="shared" si="2"/>
        <v>0.735634497333199</v>
      </c>
      <c r="J39" s="39">
        <v>150</v>
      </c>
      <c r="K39" s="36">
        <f t="shared" si="1"/>
        <v>75000</v>
      </c>
    </row>
    <row r="40" s="2" customFormat="1" ht="36.6" spans="1:11">
      <c r="A40" s="14">
        <v>36</v>
      </c>
      <c r="B40" s="18" t="s">
        <v>82</v>
      </c>
      <c r="C40" s="16" t="s">
        <v>166</v>
      </c>
      <c r="D40" s="16" t="s">
        <v>167</v>
      </c>
      <c r="E40" s="64" t="s">
        <v>168</v>
      </c>
      <c r="F40" s="63" t="s">
        <v>169</v>
      </c>
      <c r="G40" s="17">
        <v>48980</v>
      </c>
      <c r="H40" s="17">
        <v>67218</v>
      </c>
      <c r="I40" s="35">
        <v>1.37</v>
      </c>
      <c r="J40" s="39">
        <v>16</v>
      </c>
      <c r="K40" s="36">
        <f t="shared" si="1"/>
        <v>8000</v>
      </c>
    </row>
    <row r="41" s="2" customFormat="1" ht="36.6" spans="1:11">
      <c r="A41" s="14">
        <v>37</v>
      </c>
      <c r="B41" s="18" t="s">
        <v>82</v>
      </c>
      <c r="C41" s="16" t="s">
        <v>170</v>
      </c>
      <c r="D41" s="64" t="s">
        <v>171</v>
      </c>
      <c r="E41" s="64" t="s">
        <v>172</v>
      </c>
      <c r="F41" s="63" t="s">
        <v>173</v>
      </c>
      <c r="G41" s="17">
        <v>6756</v>
      </c>
      <c r="H41" s="17">
        <v>6861</v>
      </c>
      <c r="I41" s="35">
        <v>1.02</v>
      </c>
      <c r="J41" s="39">
        <v>90</v>
      </c>
      <c r="K41" s="36">
        <f t="shared" si="1"/>
        <v>45000</v>
      </c>
    </row>
    <row r="42" s="2" customFormat="1" ht="36.6" spans="1:11">
      <c r="A42" s="14">
        <v>38</v>
      </c>
      <c r="B42" s="18" t="s">
        <v>82</v>
      </c>
      <c r="C42" s="16" t="s">
        <v>174</v>
      </c>
      <c r="D42" s="16" t="s">
        <v>175</v>
      </c>
      <c r="E42" s="16" t="s">
        <v>176</v>
      </c>
      <c r="F42" s="63" t="s">
        <v>177</v>
      </c>
      <c r="G42" s="17">
        <v>1237</v>
      </c>
      <c r="H42" s="17">
        <v>2246</v>
      </c>
      <c r="I42" s="35">
        <v>1.8157</v>
      </c>
      <c r="J42" s="39">
        <v>192</v>
      </c>
      <c r="K42" s="36">
        <f t="shared" si="1"/>
        <v>96000</v>
      </c>
    </row>
    <row r="43" s="2" customFormat="1" ht="36.6" spans="1:11">
      <c r="A43" s="14">
        <v>39</v>
      </c>
      <c r="B43" s="18" t="s">
        <v>82</v>
      </c>
      <c r="C43" s="16" t="s">
        <v>178</v>
      </c>
      <c r="D43" s="16" t="s">
        <v>179</v>
      </c>
      <c r="E43" s="64" t="s">
        <v>180</v>
      </c>
      <c r="F43" s="16"/>
      <c r="G43" s="17">
        <v>24215</v>
      </c>
      <c r="H43" s="17">
        <v>32630.4</v>
      </c>
      <c r="I43" s="35" t="s">
        <v>181</v>
      </c>
      <c r="J43" s="39">
        <v>4</v>
      </c>
      <c r="K43" s="36">
        <f t="shared" si="1"/>
        <v>2000</v>
      </c>
    </row>
    <row r="44" s="2" customFormat="1" ht="36.6" spans="1:11">
      <c r="A44" s="14">
        <v>40</v>
      </c>
      <c r="B44" s="23" t="s">
        <v>182</v>
      </c>
      <c r="C44" s="24" t="s">
        <v>183</v>
      </c>
      <c r="D44" s="24" t="s">
        <v>184</v>
      </c>
      <c r="E44" s="24" t="s">
        <v>185</v>
      </c>
      <c r="F44" s="23" t="s">
        <v>186</v>
      </c>
      <c r="G44" s="25">
        <v>3656</v>
      </c>
      <c r="H44" s="25">
        <v>2663</v>
      </c>
      <c r="I44" s="35">
        <v>0.7284</v>
      </c>
      <c r="J44" s="42">
        <v>25</v>
      </c>
      <c r="K44" s="43">
        <f t="shared" si="1"/>
        <v>12500</v>
      </c>
    </row>
    <row r="45" s="2" customFormat="1" ht="36.6" spans="1:11">
      <c r="A45" s="14">
        <v>41</v>
      </c>
      <c r="B45" s="23" t="s">
        <v>182</v>
      </c>
      <c r="C45" s="24" t="s">
        <v>187</v>
      </c>
      <c r="D45" s="24" t="s">
        <v>188</v>
      </c>
      <c r="E45" s="26" t="s">
        <v>189</v>
      </c>
      <c r="F45" s="23" t="s">
        <v>190</v>
      </c>
      <c r="G45" s="25">
        <v>307</v>
      </c>
      <c r="H45" s="25">
        <v>287</v>
      </c>
      <c r="I45" s="35">
        <v>0.9349</v>
      </c>
      <c r="J45" s="42">
        <v>16</v>
      </c>
      <c r="K45" s="43">
        <f t="shared" si="1"/>
        <v>8000</v>
      </c>
    </row>
    <row r="46" s="2" customFormat="1" ht="183" spans="1:11">
      <c r="A46" s="14">
        <v>42</v>
      </c>
      <c r="B46" s="23" t="s">
        <v>182</v>
      </c>
      <c r="C46" s="24" t="s">
        <v>191</v>
      </c>
      <c r="D46" s="24" t="s">
        <v>192</v>
      </c>
      <c r="E46" s="26" t="s">
        <v>193</v>
      </c>
      <c r="F46" s="24" t="s">
        <v>194</v>
      </c>
      <c r="G46" s="25">
        <v>25838</v>
      </c>
      <c r="H46" s="25">
        <v>29251</v>
      </c>
      <c r="I46" s="35">
        <v>1.1321</v>
      </c>
      <c r="J46" s="42">
        <v>997</v>
      </c>
      <c r="K46" s="43">
        <v>100000</v>
      </c>
    </row>
    <row r="47" s="2" customFormat="1" ht="36.6" spans="1:11">
      <c r="A47" s="14">
        <v>43</v>
      </c>
      <c r="B47" s="23" t="s">
        <v>182</v>
      </c>
      <c r="C47" s="24" t="s">
        <v>195</v>
      </c>
      <c r="D47" s="24" t="s">
        <v>196</v>
      </c>
      <c r="E47" s="26" t="s">
        <v>197</v>
      </c>
      <c r="F47" s="23" t="s">
        <v>198</v>
      </c>
      <c r="G47" s="25">
        <v>475</v>
      </c>
      <c r="H47" s="25">
        <v>516</v>
      </c>
      <c r="I47" s="35">
        <v>1.0863</v>
      </c>
      <c r="J47" s="42">
        <v>14</v>
      </c>
      <c r="K47" s="43">
        <f>500*J47</f>
        <v>7000</v>
      </c>
    </row>
    <row r="48" s="2" customFormat="1" ht="36.6" spans="1:11">
      <c r="A48" s="14">
        <v>44</v>
      </c>
      <c r="B48" s="23" t="s">
        <v>182</v>
      </c>
      <c r="C48" s="24" t="s">
        <v>199</v>
      </c>
      <c r="D48" s="24" t="s">
        <v>200</v>
      </c>
      <c r="E48" s="26" t="s">
        <v>201</v>
      </c>
      <c r="F48" s="23" t="s">
        <v>202</v>
      </c>
      <c r="G48" s="25">
        <v>1256</v>
      </c>
      <c r="H48" s="25">
        <v>1181</v>
      </c>
      <c r="I48" s="35">
        <v>0.9403</v>
      </c>
      <c r="J48" s="42">
        <v>41</v>
      </c>
      <c r="K48" s="43">
        <f>500*J48</f>
        <v>20500</v>
      </c>
    </row>
    <row r="49" s="2" customFormat="1" ht="36.6" spans="1:11">
      <c r="A49" s="14">
        <v>45</v>
      </c>
      <c r="B49" s="23" t="s">
        <v>182</v>
      </c>
      <c r="C49" s="24" t="s">
        <v>203</v>
      </c>
      <c r="D49" s="24" t="s">
        <v>204</v>
      </c>
      <c r="E49" s="26" t="s">
        <v>205</v>
      </c>
      <c r="F49" s="23" t="s">
        <v>206</v>
      </c>
      <c r="G49" s="25">
        <v>8806895</v>
      </c>
      <c r="H49" s="25">
        <v>8751600</v>
      </c>
      <c r="I49" s="37">
        <v>0.9937</v>
      </c>
      <c r="J49" s="42">
        <v>468</v>
      </c>
      <c r="K49" s="43">
        <v>100000</v>
      </c>
    </row>
    <row r="50" s="2" customFormat="1" ht="36.6" spans="1:11">
      <c r="A50" s="14">
        <v>46</v>
      </c>
      <c r="B50" s="23" t="s">
        <v>182</v>
      </c>
      <c r="C50" s="24" t="s">
        <v>207</v>
      </c>
      <c r="D50" s="24" t="s">
        <v>208</v>
      </c>
      <c r="E50" s="26" t="s">
        <v>209</v>
      </c>
      <c r="F50" s="23" t="s">
        <v>210</v>
      </c>
      <c r="G50" s="25">
        <v>1308</v>
      </c>
      <c r="H50" s="25">
        <v>1392</v>
      </c>
      <c r="I50" s="35">
        <v>1.0642</v>
      </c>
      <c r="J50" s="42">
        <v>5</v>
      </c>
      <c r="K50" s="43">
        <f>500*J50</f>
        <v>2500</v>
      </c>
    </row>
    <row r="51" s="2" customFormat="1" ht="36.6" spans="1:11">
      <c r="A51" s="14">
        <v>47</v>
      </c>
      <c r="B51" s="23" t="s">
        <v>182</v>
      </c>
      <c r="C51" s="24" t="s">
        <v>211</v>
      </c>
      <c r="D51" s="24" t="s">
        <v>212</v>
      </c>
      <c r="E51" s="26" t="s">
        <v>213</v>
      </c>
      <c r="F51" s="23" t="s">
        <v>214</v>
      </c>
      <c r="G51" s="25">
        <v>12727</v>
      </c>
      <c r="H51" s="25">
        <v>12448</v>
      </c>
      <c r="I51" s="35">
        <v>0.9781</v>
      </c>
      <c r="J51" s="42">
        <v>91</v>
      </c>
      <c r="K51" s="43">
        <f t="shared" ref="K51:K59" si="3">500*J51</f>
        <v>45500</v>
      </c>
    </row>
    <row r="52" s="2" customFormat="1" ht="36.6" spans="1:11">
      <c r="A52" s="14">
        <v>48</v>
      </c>
      <c r="B52" s="23" t="s">
        <v>182</v>
      </c>
      <c r="C52" s="24" t="s">
        <v>215</v>
      </c>
      <c r="D52" s="24" t="s">
        <v>216</v>
      </c>
      <c r="E52" s="26" t="s">
        <v>217</v>
      </c>
      <c r="F52" s="23" t="s">
        <v>218</v>
      </c>
      <c r="G52" s="25">
        <v>63075</v>
      </c>
      <c r="H52" s="25">
        <v>65316</v>
      </c>
      <c r="I52" s="35">
        <v>1.0355</v>
      </c>
      <c r="J52" s="42">
        <v>299</v>
      </c>
      <c r="K52" s="43">
        <v>100000</v>
      </c>
    </row>
    <row r="53" s="2" customFormat="1" ht="36.6" spans="1:11">
      <c r="A53" s="14">
        <v>49</v>
      </c>
      <c r="B53" s="23" t="s">
        <v>182</v>
      </c>
      <c r="C53" s="24" t="s">
        <v>219</v>
      </c>
      <c r="D53" s="24" t="s">
        <v>220</v>
      </c>
      <c r="E53" s="26" t="s">
        <v>221</v>
      </c>
      <c r="F53" s="23" t="s">
        <v>222</v>
      </c>
      <c r="G53" s="25">
        <v>7993</v>
      </c>
      <c r="H53" s="25">
        <v>7676</v>
      </c>
      <c r="I53" s="35">
        <v>0.9603</v>
      </c>
      <c r="J53" s="42">
        <v>18</v>
      </c>
      <c r="K53" s="43">
        <f t="shared" si="3"/>
        <v>9000</v>
      </c>
    </row>
    <row r="54" s="2" customFormat="1" ht="36.6" spans="1:11">
      <c r="A54" s="14">
        <v>50</v>
      </c>
      <c r="B54" s="23" t="s">
        <v>182</v>
      </c>
      <c r="C54" s="24" t="s">
        <v>223</v>
      </c>
      <c r="D54" s="24" t="s">
        <v>224</v>
      </c>
      <c r="E54" s="26" t="s">
        <v>225</v>
      </c>
      <c r="F54" s="23" t="s">
        <v>226</v>
      </c>
      <c r="G54" s="25">
        <v>572</v>
      </c>
      <c r="H54" s="25">
        <v>928</v>
      </c>
      <c r="I54" s="35">
        <v>1.6224</v>
      </c>
      <c r="J54" s="42">
        <v>13</v>
      </c>
      <c r="K54" s="43">
        <f t="shared" si="3"/>
        <v>6500</v>
      </c>
    </row>
    <row r="55" s="2" customFormat="1" ht="36.6" spans="1:11">
      <c r="A55" s="14">
        <v>51</v>
      </c>
      <c r="B55" s="27" t="s">
        <v>182</v>
      </c>
      <c r="C55" s="28" t="s">
        <v>227</v>
      </c>
      <c r="D55" s="29" t="s">
        <v>228</v>
      </c>
      <c r="E55" s="30" t="s">
        <v>229</v>
      </c>
      <c r="F55" s="31" t="s">
        <v>230</v>
      </c>
      <c r="G55" s="25">
        <v>11179</v>
      </c>
      <c r="H55" s="25">
        <v>14252</v>
      </c>
      <c r="I55" s="35">
        <v>1.2749</v>
      </c>
      <c r="J55" s="42">
        <v>204</v>
      </c>
      <c r="K55" s="43">
        <v>100000</v>
      </c>
    </row>
    <row r="56" s="2" customFormat="1" ht="36.6" spans="1:11">
      <c r="A56" s="14">
        <v>52</v>
      </c>
      <c r="B56" s="23" t="s">
        <v>182</v>
      </c>
      <c r="C56" s="32" t="s">
        <v>231</v>
      </c>
      <c r="D56" s="32" t="s">
        <v>232</v>
      </c>
      <c r="E56" s="30" t="s">
        <v>233</v>
      </c>
      <c r="F56" s="27" t="s">
        <v>234</v>
      </c>
      <c r="G56" s="25">
        <v>3056</v>
      </c>
      <c r="H56" s="25">
        <v>5219</v>
      </c>
      <c r="I56" s="35">
        <v>1.7078</v>
      </c>
      <c r="J56" s="42">
        <v>2</v>
      </c>
      <c r="K56" s="43">
        <f t="shared" si="3"/>
        <v>1000</v>
      </c>
    </row>
    <row r="57" s="2" customFormat="1" ht="73.2" spans="1:11">
      <c r="A57" s="14">
        <v>53</v>
      </c>
      <c r="B57" s="23" t="s">
        <v>182</v>
      </c>
      <c r="C57" s="24" t="s">
        <v>235</v>
      </c>
      <c r="D57" s="24" t="s">
        <v>236</v>
      </c>
      <c r="E57" s="26" t="s">
        <v>237</v>
      </c>
      <c r="F57" s="24" t="s">
        <v>238</v>
      </c>
      <c r="G57" s="25">
        <v>1406</v>
      </c>
      <c r="H57" s="25">
        <v>1712</v>
      </c>
      <c r="I57" s="35">
        <v>1.2176</v>
      </c>
      <c r="J57" s="42">
        <v>142</v>
      </c>
      <c r="K57" s="43">
        <f t="shared" si="3"/>
        <v>71000</v>
      </c>
    </row>
    <row r="58" s="2" customFormat="1" ht="183" spans="1:11">
      <c r="A58" s="14">
        <v>54</v>
      </c>
      <c r="B58" s="23" t="s">
        <v>182</v>
      </c>
      <c r="C58" s="24" t="s">
        <v>239</v>
      </c>
      <c r="D58" s="24" t="s">
        <v>240</v>
      </c>
      <c r="E58" s="26" t="s">
        <v>241</v>
      </c>
      <c r="F58" s="33" t="s">
        <v>242</v>
      </c>
      <c r="G58" s="25">
        <v>8000</v>
      </c>
      <c r="H58" s="25">
        <v>12524</v>
      </c>
      <c r="I58" s="35">
        <v>1.5655</v>
      </c>
      <c r="J58" s="42">
        <v>7</v>
      </c>
      <c r="K58" s="43">
        <f t="shared" si="3"/>
        <v>3500</v>
      </c>
    </row>
    <row r="59" s="2" customFormat="1" ht="36.6" spans="1:11">
      <c r="A59" s="14">
        <v>55</v>
      </c>
      <c r="B59" s="23" t="s">
        <v>182</v>
      </c>
      <c r="C59" s="24" t="s">
        <v>243</v>
      </c>
      <c r="D59" s="24" t="s">
        <v>244</v>
      </c>
      <c r="E59" s="26" t="s">
        <v>245</v>
      </c>
      <c r="F59" s="23" t="s">
        <v>246</v>
      </c>
      <c r="G59" s="25">
        <v>19433</v>
      </c>
      <c r="H59" s="25">
        <v>23558</v>
      </c>
      <c r="I59" s="35">
        <v>1.2123</v>
      </c>
      <c r="J59" s="42">
        <v>155</v>
      </c>
      <c r="K59" s="43">
        <f t="shared" si="3"/>
        <v>77500</v>
      </c>
    </row>
    <row r="60" s="2" customFormat="1" ht="109.8" spans="1:11">
      <c r="A60" s="14">
        <v>56</v>
      </c>
      <c r="B60" s="18" t="s">
        <v>247</v>
      </c>
      <c r="C60" s="15" t="s">
        <v>248</v>
      </c>
      <c r="D60" s="22" t="s">
        <v>249</v>
      </c>
      <c r="E60" s="22" t="s">
        <v>250</v>
      </c>
      <c r="F60" s="15" t="s">
        <v>251</v>
      </c>
      <c r="G60" s="14">
        <v>565</v>
      </c>
      <c r="H60" s="14">
        <v>896</v>
      </c>
      <c r="I60" s="35">
        <v>1.58</v>
      </c>
      <c r="J60" s="43">
        <v>238</v>
      </c>
      <c r="K60" s="43">
        <v>100000</v>
      </c>
    </row>
    <row r="61" s="2" customFormat="1" ht="36.6" spans="1:11">
      <c r="A61" s="14">
        <v>57</v>
      </c>
      <c r="B61" s="18" t="s">
        <v>247</v>
      </c>
      <c r="C61" s="15" t="s">
        <v>252</v>
      </c>
      <c r="D61" s="22" t="s">
        <v>253</v>
      </c>
      <c r="E61" s="22" t="s">
        <v>254</v>
      </c>
      <c r="F61" s="15" t="s">
        <v>255</v>
      </c>
      <c r="G61" s="14">
        <v>66</v>
      </c>
      <c r="H61" s="14">
        <v>62</v>
      </c>
      <c r="I61" s="35">
        <v>0.93</v>
      </c>
      <c r="J61" s="43">
        <v>35</v>
      </c>
      <c r="K61" s="43">
        <f>500*J61</f>
        <v>17500</v>
      </c>
    </row>
    <row r="62" s="2" customFormat="1" ht="36.6" spans="1:11">
      <c r="A62" s="14">
        <v>58</v>
      </c>
      <c r="B62" s="18" t="s">
        <v>247</v>
      </c>
      <c r="C62" s="15" t="s">
        <v>256</v>
      </c>
      <c r="D62" s="22" t="s">
        <v>257</v>
      </c>
      <c r="E62" s="66" t="s">
        <v>258</v>
      </c>
      <c r="F62" s="15" t="s">
        <v>259</v>
      </c>
      <c r="G62" s="14">
        <v>422</v>
      </c>
      <c r="H62" s="14">
        <v>387</v>
      </c>
      <c r="I62" s="35">
        <v>0.91</v>
      </c>
      <c r="J62" s="43">
        <v>23</v>
      </c>
      <c r="K62" s="43">
        <f t="shared" ref="K62:K68" si="4">500*J62</f>
        <v>11500</v>
      </c>
    </row>
    <row r="63" s="2" customFormat="1" ht="36.6" spans="1:11">
      <c r="A63" s="14">
        <v>59</v>
      </c>
      <c r="B63" s="18" t="s">
        <v>247</v>
      </c>
      <c r="C63" s="15" t="s">
        <v>260</v>
      </c>
      <c r="D63" s="22" t="s">
        <v>261</v>
      </c>
      <c r="E63" s="67" t="s">
        <v>262</v>
      </c>
      <c r="F63" s="15" t="s">
        <v>263</v>
      </c>
      <c r="G63" s="14">
        <v>933</v>
      </c>
      <c r="H63" s="14">
        <v>3046</v>
      </c>
      <c r="I63" s="35">
        <v>3.26</v>
      </c>
      <c r="J63" s="43">
        <v>5</v>
      </c>
      <c r="K63" s="43">
        <f t="shared" si="4"/>
        <v>2500</v>
      </c>
    </row>
    <row r="64" s="2" customFormat="1" ht="36.6" spans="1:11">
      <c r="A64" s="14">
        <v>60</v>
      </c>
      <c r="B64" s="18" t="s">
        <v>247</v>
      </c>
      <c r="C64" s="15" t="s">
        <v>264</v>
      </c>
      <c r="D64" s="22" t="s">
        <v>265</v>
      </c>
      <c r="E64" s="22" t="s">
        <v>266</v>
      </c>
      <c r="F64" s="15" t="s">
        <v>267</v>
      </c>
      <c r="G64" s="14">
        <v>18</v>
      </c>
      <c r="H64" s="14">
        <v>15</v>
      </c>
      <c r="I64" s="35">
        <v>0.83</v>
      </c>
      <c r="J64" s="43">
        <v>5</v>
      </c>
      <c r="K64" s="43">
        <f t="shared" si="4"/>
        <v>2500</v>
      </c>
    </row>
    <row r="65" s="2" customFormat="1" ht="36.6" spans="1:11">
      <c r="A65" s="14">
        <v>61</v>
      </c>
      <c r="B65" s="18" t="s">
        <v>247</v>
      </c>
      <c r="C65" s="15" t="s">
        <v>268</v>
      </c>
      <c r="D65" s="22" t="s">
        <v>269</v>
      </c>
      <c r="E65" s="22" t="s">
        <v>270</v>
      </c>
      <c r="F65" s="15" t="s">
        <v>271</v>
      </c>
      <c r="G65" s="14">
        <v>249</v>
      </c>
      <c r="H65" s="14">
        <v>182</v>
      </c>
      <c r="I65" s="35">
        <v>0.73</v>
      </c>
      <c r="J65" s="43">
        <v>6</v>
      </c>
      <c r="K65" s="43">
        <f t="shared" si="4"/>
        <v>3000</v>
      </c>
    </row>
    <row r="66" s="2" customFormat="1" ht="36.6" spans="1:11">
      <c r="A66" s="14">
        <v>62</v>
      </c>
      <c r="B66" s="18" t="s">
        <v>247</v>
      </c>
      <c r="C66" s="15" t="s">
        <v>272</v>
      </c>
      <c r="D66" s="22" t="s">
        <v>273</v>
      </c>
      <c r="E66" s="22" t="s">
        <v>274</v>
      </c>
      <c r="F66" s="15" t="s">
        <v>275</v>
      </c>
      <c r="G66" s="14">
        <v>390</v>
      </c>
      <c r="H66" s="14">
        <v>492</v>
      </c>
      <c r="I66" s="35">
        <v>1.26</v>
      </c>
      <c r="J66" s="43">
        <v>14</v>
      </c>
      <c r="K66" s="43">
        <f t="shared" si="4"/>
        <v>7000</v>
      </c>
    </row>
    <row r="67" s="2" customFormat="1" ht="109.8" spans="1:11">
      <c r="A67" s="14">
        <v>63</v>
      </c>
      <c r="B67" s="18" t="s">
        <v>247</v>
      </c>
      <c r="C67" s="15" t="s">
        <v>276</v>
      </c>
      <c r="D67" s="22" t="s">
        <v>277</v>
      </c>
      <c r="E67" s="66" t="s">
        <v>278</v>
      </c>
      <c r="F67" s="15" t="s">
        <v>279</v>
      </c>
      <c r="G67" s="14">
        <v>123</v>
      </c>
      <c r="H67" s="14">
        <v>148</v>
      </c>
      <c r="I67" s="35">
        <v>1.2</v>
      </c>
      <c r="J67" s="43">
        <v>5</v>
      </c>
      <c r="K67" s="43">
        <f t="shared" si="4"/>
        <v>2500</v>
      </c>
    </row>
    <row r="68" s="3" customFormat="1" ht="409.5" spans="1:11">
      <c r="A68" s="14">
        <v>64</v>
      </c>
      <c r="B68" s="44" t="s">
        <v>247</v>
      </c>
      <c r="C68" s="45" t="s">
        <v>280</v>
      </c>
      <c r="D68" s="46" t="s">
        <v>281</v>
      </c>
      <c r="E68" s="46" t="s">
        <v>282</v>
      </c>
      <c r="F68" s="45" t="s">
        <v>283</v>
      </c>
      <c r="G68" s="47">
        <v>19572</v>
      </c>
      <c r="H68" s="47">
        <v>52288</v>
      </c>
      <c r="I68" s="56">
        <v>2.67</v>
      </c>
      <c r="J68" s="57">
        <v>66</v>
      </c>
      <c r="K68" s="43">
        <f t="shared" si="4"/>
        <v>33000</v>
      </c>
    </row>
    <row r="69" s="2" customFormat="1" ht="36.6" spans="1:11">
      <c r="A69" s="14">
        <v>65</v>
      </c>
      <c r="B69" s="18" t="s">
        <v>247</v>
      </c>
      <c r="C69" s="15" t="s">
        <v>284</v>
      </c>
      <c r="D69" s="22" t="s">
        <v>285</v>
      </c>
      <c r="E69" s="22" t="s">
        <v>286</v>
      </c>
      <c r="F69" s="15" t="s">
        <v>287</v>
      </c>
      <c r="G69" s="14">
        <v>734</v>
      </c>
      <c r="H69" s="14">
        <v>644</v>
      </c>
      <c r="I69" s="35">
        <v>0.87</v>
      </c>
      <c r="J69" s="43">
        <v>20</v>
      </c>
      <c r="K69" s="43">
        <f t="shared" ref="K69:K75" si="5">500*J69</f>
        <v>10000</v>
      </c>
    </row>
    <row r="70" s="2" customFormat="1" ht="36.6" spans="1:11">
      <c r="A70" s="14">
        <v>66</v>
      </c>
      <c r="B70" s="18" t="s">
        <v>247</v>
      </c>
      <c r="C70" s="15" t="s">
        <v>288</v>
      </c>
      <c r="D70" s="22" t="s">
        <v>289</v>
      </c>
      <c r="E70" s="22" t="s">
        <v>290</v>
      </c>
      <c r="F70" s="15" t="s">
        <v>291</v>
      </c>
      <c r="G70" s="14">
        <v>1209</v>
      </c>
      <c r="H70" s="14">
        <v>1109</v>
      </c>
      <c r="I70" s="35">
        <v>0.91</v>
      </c>
      <c r="J70" s="43">
        <v>31</v>
      </c>
      <c r="K70" s="43">
        <f t="shared" si="5"/>
        <v>15500</v>
      </c>
    </row>
    <row r="71" s="2" customFormat="1" ht="36.6" spans="1:11">
      <c r="A71" s="14">
        <v>67</v>
      </c>
      <c r="B71" s="18" t="s">
        <v>247</v>
      </c>
      <c r="C71" s="15" t="s">
        <v>292</v>
      </c>
      <c r="D71" s="22" t="s">
        <v>293</v>
      </c>
      <c r="E71" s="22" t="s">
        <v>294</v>
      </c>
      <c r="F71" s="15" t="s">
        <v>295</v>
      </c>
      <c r="G71" s="14">
        <v>1033</v>
      </c>
      <c r="H71" s="14">
        <v>1331</v>
      </c>
      <c r="I71" s="35">
        <v>1.28</v>
      </c>
      <c r="J71" s="43">
        <v>26</v>
      </c>
      <c r="K71" s="43">
        <f t="shared" si="5"/>
        <v>13000</v>
      </c>
    </row>
    <row r="72" s="2" customFormat="1" ht="36.6" spans="1:11">
      <c r="A72" s="14">
        <v>68</v>
      </c>
      <c r="B72" s="18" t="s">
        <v>247</v>
      </c>
      <c r="C72" s="15" t="s">
        <v>296</v>
      </c>
      <c r="D72" s="22" t="s">
        <v>297</v>
      </c>
      <c r="E72" s="22" t="s">
        <v>298</v>
      </c>
      <c r="F72" s="15" t="s">
        <v>299</v>
      </c>
      <c r="G72" s="14">
        <v>261</v>
      </c>
      <c r="H72" s="14">
        <v>623</v>
      </c>
      <c r="I72" s="35">
        <v>2.38</v>
      </c>
      <c r="J72" s="43">
        <v>32</v>
      </c>
      <c r="K72" s="43">
        <f t="shared" si="5"/>
        <v>16000</v>
      </c>
    </row>
    <row r="73" s="2" customFormat="1" ht="36.6" spans="1:11">
      <c r="A73" s="14">
        <v>69</v>
      </c>
      <c r="B73" s="18" t="s">
        <v>247</v>
      </c>
      <c r="C73" s="15" t="s">
        <v>300</v>
      </c>
      <c r="D73" s="22" t="s">
        <v>301</v>
      </c>
      <c r="E73" s="22" t="s">
        <v>302</v>
      </c>
      <c r="F73" s="15" t="s">
        <v>303</v>
      </c>
      <c r="G73" s="14">
        <v>4680</v>
      </c>
      <c r="H73" s="14">
        <v>6385</v>
      </c>
      <c r="I73" s="35">
        <v>1.36</v>
      </c>
      <c r="J73" s="43">
        <v>14</v>
      </c>
      <c r="K73" s="43">
        <f t="shared" si="5"/>
        <v>7000</v>
      </c>
    </row>
    <row r="74" s="2" customFormat="1" ht="36.6" spans="1:11">
      <c r="A74" s="14">
        <v>70</v>
      </c>
      <c r="B74" s="18" t="s">
        <v>247</v>
      </c>
      <c r="C74" s="15" t="s">
        <v>304</v>
      </c>
      <c r="D74" s="22" t="s">
        <v>305</v>
      </c>
      <c r="E74" s="22" t="s">
        <v>306</v>
      </c>
      <c r="F74" s="15" t="s">
        <v>307</v>
      </c>
      <c r="G74" s="14">
        <v>2400</v>
      </c>
      <c r="H74" s="14">
        <v>2232</v>
      </c>
      <c r="I74" s="35">
        <v>0.93</v>
      </c>
      <c r="J74" s="43">
        <v>100</v>
      </c>
      <c r="K74" s="43">
        <f t="shared" si="5"/>
        <v>50000</v>
      </c>
    </row>
    <row r="75" s="2" customFormat="1" ht="36.6" spans="1:11">
      <c r="A75" s="14">
        <v>71</v>
      </c>
      <c r="B75" s="18" t="s">
        <v>247</v>
      </c>
      <c r="C75" s="15" t="s">
        <v>308</v>
      </c>
      <c r="D75" s="66" t="s">
        <v>309</v>
      </c>
      <c r="E75" s="22" t="s">
        <v>310</v>
      </c>
      <c r="F75" s="15" t="s">
        <v>311</v>
      </c>
      <c r="G75" s="14">
        <v>1669</v>
      </c>
      <c r="H75" s="14">
        <v>2308</v>
      </c>
      <c r="I75" s="35">
        <v>1.38</v>
      </c>
      <c r="J75" s="43">
        <v>138</v>
      </c>
      <c r="K75" s="43">
        <f t="shared" si="5"/>
        <v>69000</v>
      </c>
    </row>
    <row r="76" s="2" customFormat="1" ht="36.6" spans="1:11">
      <c r="A76" s="14">
        <v>72</v>
      </c>
      <c r="B76" s="18" t="s">
        <v>247</v>
      </c>
      <c r="C76" s="15" t="s">
        <v>312</v>
      </c>
      <c r="D76" s="22" t="s">
        <v>313</v>
      </c>
      <c r="E76" s="22" t="s">
        <v>314</v>
      </c>
      <c r="F76" s="15" t="s">
        <v>315</v>
      </c>
      <c r="G76" s="14">
        <v>10847</v>
      </c>
      <c r="H76" s="14">
        <v>12980</v>
      </c>
      <c r="I76" s="35">
        <v>1.19</v>
      </c>
      <c r="J76" s="43">
        <v>476</v>
      </c>
      <c r="K76" s="43">
        <v>100000</v>
      </c>
    </row>
    <row r="77" s="2" customFormat="1" ht="109.8" spans="1:11">
      <c r="A77" s="14">
        <v>73</v>
      </c>
      <c r="B77" s="18" t="s">
        <v>247</v>
      </c>
      <c r="C77" s="15" t="s">
        <v>316</v>
      </c>
      <c r="D77" s="22" t="s">
        <v>317</v>
      </c>
      <c r="E77" s="66" t="s">
        <v>318</v>
      </c>
      <c r="F77" s="15" t="s">
        <v>319</v>
      </c>
      <c r="G77" s="14">
        <v>4374</v>
      </c>
      <c r="H77" s="14">
        <v>3397</v>
      </c>
      <c r="I77" s="35">
        <v>0.77</v>
      </c>
      <c r="J77" s="43">
        <v>79</v>
      </c>
      <c r="K77" s="43">
        <f>500*J77</f>
        <v>39500</v>
      </c>
    </row>
    <row r="78" s="2" customFormat="1" ht="73.2" spans="1:11">
      <c r="A78" s="14">
        <v>74</v>
      </c>
      <c r="B78" s="18" t="s">
        <v>247</v>
      </c>
      <c r="C78" s="15" t="s">
        <v>320</v>
      </c>
      <c r="D78" s="22" t="s">
        <v>321</v>
      </c>
      <c r="E78" s="22" t="s">
        <v>322</v>
      </c>
      <c r="F78" s="15" t="s">
        <v>323</v>
      </c>
      <c r="G78" s="14">
        <v>211</v>
      </c>
      <c r="H78" s="14">
        <v>182</v>
      </c>
      <c r="I78" s="35">
        <v>0.86</v>
      </c>
      <c r="J78" s="43">
        <v>4</v>
      </c>
      <c r="K78" s="43">
        <f>500*J78</f>
        <v>2000</v>
      </c>
    </row>
    <row r="79" s="2" customFormat="1" ht="36.6" spans="1:11">
      <c r="A79" s="14">
        <v>75</v>
      </c>
      <c r="B79" s="18" t="s">
        <v>247</v>
      </c>
      <c r="C79" s="15" t="s">
        <v>324</v>
      </c>
      <c r="D79" s="22" t="s">
        <v>325</v>
      </c>
      <c r="E79" s="63" t="s">
        <v>326</v>
      </c>
      <c r="F79" s="15" t="s">
        <v>327</v>
      </c>
      <c r="G79" s="14">
        <v>245</v>
      </c>
      <c r="H79" s="14">
        <v>270</v>
      </c>
      <c r="I79" s="35">
        <v>1.1</v>
      </c>
      <c r="J79" s="43">
        <v>4</v>
      </c>
      <c r="K79" s="43">
        <f>500*J79</f>
        <v>2000</v>
      </c>
    </row>
    <row r="80" s="1" customFormat="1" ht="109.8" spans="1:11">
      <c r="A80" s="14">
        <v>76</v>
      </c>
      <c r="B80" s="18" t="s">
        <v>247</v>
      </c>
      <c r="C80" s="16" t="s">
        <v>328</v>
      </c>
      <c r="D80" s="21" t="s">
        <v>329</v>
      </c>
      <c r="E80" s="22" t="s">
        <v>330</v>
      </c>
      <c r="F80" s="15" t="s">
        <v>331</v>
      </c>
      <c r="G80" s="14">
        <v>3883</v>
      </c>
      <c r="H80" s="14">
        <v>4878</v>
      </c>
      <c r="I80" s="58">
        <v>1.2562</v>
      </c>
      <c r="J80" s="14">
        <v>559</v>
      </c>
      <c r="K80" s="14">
        <v>100000</v>
      </c>
    </row>
    <row r="81" s="1" customFormat="1" ht="109.8" spans="1:11">
      <c r="A81" s="14">
        <v>77</v>
      </c>
      <c r="B81" s="18" t="s">
        <v>332</v>
      </c>
      <c r="C81" s="16" t="s">
        <v>333</v>
      </c>
      <c r="D81" s="16" t="s">
        <v>334</v>
      </c>
      <c r="E81" s="21" t="s">
        <v>335</v>
      </c>
      <c r="F81" s="48" t="s">
        <v>336</v>
      </c>
      <c r="G81" s="17">
        <v>128455</v>
      </c>
      <c r="H81" s="17">
        <v>331256</v>
      </c>
      <c r="I81" s="35">
        <v>2.58</v>
      </c>
      <c r="J81" s="17">
        <v>710</v>
      </c>
      <c r="K81" s="36">
        <v>100000</v>
      </c>
    </row>
    <row r="82" s="1" customFormat="1" ht="36.6" spans="1:11">
      <c r="A82" s="14">
        <v>78</v>
      </c>
      <c r="B82" s="18" t="s">
        <v>332</v>
      </c>
      <c r="C82" s="16" t="s">
        <v>337</v>
      </c>
      <c r="D82" s="16" t="s">
        <v>338</v>
      </c>
      <c r="E82" s="21" t="s">
        <v>339</v>
      </c>
      <c r="F82" s="48" t="s">
        <v>340</v>
      </c>
      <c r="G82" s="17">
        <v>420</v>
      </c>
      <c r="H82" s="17">
        <v>349</v>
      </c>
      <c r="I82" s="35">
        <v>0.83</v>
      </c>
      <c r="J82" s="17">
        <v>16</v>
      </c>
      <c r="K82" s="36">
        <v>8000</v>
      </c>
    </row>
    <row r="83" s="1" customFormat="1" ht="36.6" spans="1:11">
      <c r="A83" s="14">
        <v>79</v>
      </c>
      <c r="B83" s="18" t="s">
        <v>332</v>
      </c>
      <c r="C83" s="16" t="s">
        <v>341</v>
      </c>
      <c r="D83" s="16" t="s">
        <v>342</v>
      </c>
      <c r="E83" s="21" t="s">
        <v>343</v>
      </c>
      <c r="F83" s="15" t="s">
        <v>344</v>
      </c>
      <c r="G83" s="17">
        <v>8352</v>
      </c>
      <c r="H83" s="17">
        <v>11986</v>
      </c>
      <c r="I83" s="35">
        <v>1.435</v>
      </c>
      <c r="J83" s="17">
        <v>24</v>
      </c>
      <c r="K83" s="36">
        <v>12000</v>
      </c>
    </row>
    <row r="84" s="1" customFormat="1" ht="109.8" spans="1:11">
      <c r="A84" s="14">
        <v>80</v>
      </c>
      <c r="B84" s="18" t="s">
        <v>332</v>
      </c>
      <c r="C84" s="16" t="s">
        <v>345</v>
      </c>
      <c r="D84" s="16" t="s">
        <v>346</v>
      </c>
      <c r="E84" s="21" t="s">
        <v>347</v>
      </c>
      <c r="F84" s="48" t="s">
        <v>348</v>
      </c>
      <c r="G84" s="17">
        <v>6064</v>
      </c>
      <c r="H84" s="17">
        <v>15735</v>
      </c>
      <c r="I84" s="35">
        <v>2.595</v>
      </c>
      <c r="J84" s="17">
        <v>3</v>
      </c>
      <c r="K84" s="36">
        <v>1500</v>
      </c>
    </row>
    <row r="85" s="1" customFormat="1" ht="36.6" spans="1:11">
      <c r="A85" s="14">
        <v>81</v>
      </c>
      <c r="B85" s="18" t="s">
        <v>332</v>
      </c>
      <c r="C85" s="16" t="s">
        <v>349</v>
      </c>
      <c r="D85" s="16" t="s">
        <v>350</v>
      </c>
      <c r="E85" s="21" t="s">
        <v>351</v>
      </c>
      <c r="F85" s="16" t="s">
        <v>352</v>
      </c>
      <c r="G85" s="16">
        <v>328</v>
      </c>
      <c r="H85" s="16">
        <v>258</v>
      </c>
      <c r="I85" s="59">
        <v>0.786</v>
      </c>
      <c r="J85" s="16">
        <v>18</v>
      </c>
      <c r="K85" s="49">
        <v>9000</v>
      </c>
    </row>
    <row r="86" s="1" customFormat="1" ht="36.6" spans="1:11">
      <c r="A86" s="14">
        <v>82</v>
      </c>
      <c r="B86" s="18" t="s">
        <v>332</v>
      </c>
      <c r="C86" s="16" t="s">
        <v>353</v>
      </c>
      <c r="D86" s="16" t="s">
        <v>354</v>
      </c>
      <c r="E86" s="21" t="s">
        <v>355</v>
      </c>
      <c r="F86" s="16" t="s">
        <v>356</v>
      </c>
      <c r="G86" s="16">
        <v>550306</v>
      </c>
      <c r="H86" s="16">
        <v>540144</v>
      </c>
      <c r="I86" s="59">
        <v>0.98</v>
      </c>
      <c r="J86" s="16">
        <v>947</v>
      </c>
      <c r="K86" s="49">
        <v>100000</v>
      </c>
    </row>
    <row r="87" s="1" customFormat="1" ht="36.6" spans="1:11">
      <c r="A87" s="14">
        <v>83</v>
      </c>
      <c r="B87" s="18" t="s">
        <v>332</v>
      </c>
      <c r="C87" s="16" t="s">
        <v>357</v>
      </c>
      <c r="D87" s="16" t="s">
        <v>358</v>
      </c>
      <c r="E87" s="21" t="s">
        <v>359</v>
      </c>
      <c r="F87" s="16" t="s">
        <v>360</v>
      </c>
      <c r="G87" s="16">
        <v>5617</v>
      </c>
      <c r="H87" s="16">
        <v>6245</v>
      </c>
      <c r="I87" s="59">
        <v>1.112</v>
      </c>
      <c r="J87" s="16">
        <v>13</v>
      </c>
      <c r="K87" s="49">
        <v>6500</v>
      </c>
    </row>
    <row r="88" s="1" customFormat="1" ht="329.4" spans="1:11">
      <c r="A88" s="14">
        <v>84</v>
      </c>
      <c r="B88" s="18" t="s">
        <v>332</v>
      </c>
      <c r="C88" s="16" t="s">
        <v>361</v>
      </c>
      <c r="D88" s="16" t="s">
        <v>362</v>
      </c>
      <c r="E88" s="21" t="s">
        <v>363</v>
      </c>
      <c r="F88" s="16" t="s">
        <v>364</v>
      </c>
      <c r="G88" s="16">
        <v>306824</v>
      </c>
      <c r="H88" s="16">
        <v>267171</v>
      </c>
      <c r="I88" s="59">
        <v>0.87</v>
      </c>
      <c r="J88" s="16">
        <v>170</v>
      </c>
      <c r="K88" s="49">
        <v>85000</v>
      </c>
    </row>
    <row r="89" s="1" customFormat="1" ht="109.8" spans="1:11">
      <c r="A89" s="14">
        <v>85</v>
      </c>
      <c r="B89" s="18" t="s">
        <v>332</v>
      </c>
      <c r="C89" s="16" t="s">
        <v>365</v>
      </c>
      <c r="D89" s="16" t="s">
        <v>366</v>
      </c>
      <c r="E89" s="21" t="s">
        <v>367</v>
      </c>
      <c r="F89" s="16" t="s">
        <v>368</v>
      </c>
      <c r="G89" s="16">
        <v>934329</v>
      </c>
      <c r="H89" s="16">
        <v>970868</v>
      </c>
      <c r="I89" s="59">
        <v>1.039</v>
      </c>
      <c r="J89" s="16">
        <v>948</v>
      </c>
      <c r="K89" s="49">
        <v>100000</v>
      </c>
    </row>
    <row r="90" s="1" customFormat="1" ht="73.2" spans="1:11">
      <c r="A90" s="14">
        <v>86</v>
      </c>
      <c r="B90" s="18" t="s">
        <v>332</v>
      </c>
      <c r="C90" s="16" t="s">
        <v>369</v>
      </c>
      <c r="D90" s="16" t="s">
        <v>370</v>
      </c>
      <c r="E90" s="21" t="s">
        <v>371</v>
      </c>
      <c r="F90" s="16" t="s">
        <v>372</v>
      </c>
      <c r="G90" s="16">
        <v>9196</v>
      </c>
      <c r="H90" s="16">
        <v>9721</v>
      </c>
      <c r="I90" s="59">
        <v>1.057</v>
      </c>
      <c r="J90" s="16">
        <v>22</v>
      </c>
      <c r="K90" s="49">
        <v>11000</v>
      </c>
    </row>
    <row r="91" s="1" customFormat="1" ht="36.6" spans="1:11">
      <c r="A91" s="14">
        <v>87</v>
      </c>
      <c r="B91" s="18" t="s">
        <v>332</v>
      </c>
      <c r="C91" s="16" t="s">
        <v>373</v>
      </c>
      <c r="D91" s="16" t="s">
        <v>374</v>
      </c>
      <c r="E91" s="21" t="s">
        <v>375</v>
      </c>
      <c r="F91" s="16" t="s">
        <v>376</v>
      </c>
      <c r="G91" s="16">
        <v>623</v>
      </c>
      <c r="H91" s="16">
        <v>710</v>
      </c>
      <c r="I91" s="59">
        <v>1.139</v>
      </c>
      <c r="J91" s="16">
        <v>5</v>
      </c>
      <c r="K91" s="49">
        <v>2500</v>
      </c>
    </row>
    <row r="92" s="1" customFormat="1" ht="36.6" spans="1:11">
      <c r="A92" s="14">
        <v>88</v>
      </c>
      <c r="B92" s="18" t="s">
        <v>332</v>
      </c>
      <c r="C92" s="16" t="s">
        <v>377</v>
      </c>
      <c r="D92" s="16" t="s">
        <v>378</v>
      </c>
      <c r="E92" s="21" t="s">
        <v>379</v>
      </c>
      <c r="F92" s="16" t="s">
        <v>380</v>
      </c>
      <c r="G92" s="16">
        <v>7749</v>
      </c>
      <c r="H92" s="16">
        <v>7890</v>
      </c>
      <c r="I92" s="59">
        <v>1.018</v>
      </c>
      <c r="J92" s="16">
        <v>24</v>
      </c>
      <c r="K92" s="49">
        <v>12000</v>
      </c>
    </row>
    <row r="93" s="1" customFormat="1" ht="219.6" spans="1:11">
      <c r="A93" s="14">
        <v>89</v>
      </c>
      <c r="B93" s="18" t="s">
        <v>332</v>
      </c>
      <c r="C93" s="16" t="s">
        <v>381</v>
      </c>
      <c r="D93" s="16" t="s">
        <v>382</v>
      </c>
      <c r="E93" s="21" t="s">
        <v>383</v>
      </c>
      <c r="F93" s="16" t="s">
        <v>384</v>
      </c>
      <c r="G93" s="16">
        <v>7167</v>
      </c>
      <c r="H93" s="16">
        <v>6705</v>
      </c>
      <c r="I93" s="59">
        <v>0.935</v>
      </c>
      <c r="J93" s="16">
        <v>171</v>
      </c>
      <c r="K93" s="49">
        <v>85500</v>
      </c>
    </row>
    <row r="94" s="1" customFormat="1" ht="36.6" spans="1:11">
      <c r="A94" s="14">
        <v>90</v>
      </c>
      <c r="B94" s="18" t="s">
        <v>332</v>
      </c>
      <c r="C94" s="16" t="s">
        <v>385</v>
      </c>
      <c r="D94" s="16" t="s">
        <v>386</v>
      </c>
      <c r="E94" s="21" t="s">
        <v>387</v>
      </c>
      <c r="F94" s="16" t="s">
        <v>388</v>
      </c>
      <c r="G94" s="16">
        <v>292</v>
      </c>
      <c r="H94" s="16">
        <v>237</v>
      </c>
      <c r="I94" s="59">
        <v>0.812</v>
      </c>
      <c r="J94" s="16">
        <v>20</v>
      </c>
      <c r="K94" s="49">
        <v>10000</v>
      </c>
    </row>
    <row r="95" s="1" customFormat="1" ht="36.6" spans="1:11">
      <c r="A95" s="14">
        <v>91</v>
      </c>
      <c r="B95" s="16" t="s">
        <v>389</v>
      </c>
      <c r="C95" s="16" t="s">
        <v>390</v>
      </c>
      <c r="D95" s="16" t="s">
        <v>391</v>
      </c>
      <c r="E95" s="64" t="s">
        <v>392</v>
      </c>
      <c r="F95" s="64" t="s">
        <v>393</v>
      </c>
      <c r="G95" s="17">
        <v>801</v>
      </c>
      <c r="H95" s="17">
        <v>792</v>
      </c>
      <c r="I95" s="35">
        <v>0.989</v>
      </c>
      <c r="J95" s="39">
        <v>43</v>
      </c>
      <c r="K95" s="43">
        <f>500*J95</f>
        <v>21500</v>
      </c>
    </row>
    <row r="96" s="1" customFormat="1" ht="73.2" spans="1:11">
      <c r="A96" s="14">
        <v>92</v>
      </c>
      <c r="B96" s="16" t="s">
        <v>389</v>
      </c>
      <c r="C96" s="15" t="s">
        <v>394</v>
      </c>
      <c r="D96" s="15" t="s">
        <v>395</v>
      </c>
      <c r="E96" s="64" t="s">
        <v>396</v>
      </c>
      <c r="F96" s="15" t="s">
        <v>397</v>
      </c>
      <c r="G96" s="16">
        <v>440</v>
      </c>
      <c r="H96" s="16">
        <v>564</v>
      </c>
      <c r="I96" s="59">
        <v>1.28</v>
      </c>
      <c r="J96" s="15">
        <v>4</v>
      </c>
      <c r="K96" s="43">
        <f>500*J96</f>
        <v>2000</v>
      </c>
    </row>
    <row r="97" s="1" customFormat="1" ht="73.2" spans="1:11">
      <c r="A97" s="14">
        <v>93</v>
      </c>
      <c r="B97" s="16" t="s">
        <v>389</v>
      </c>
      <c r="C97" s="16" t="s">
        <v>398</v>
      </c>
      <c r="D97" s="16" t="s">
        <v>399</v>
      </c>
      <c r="E97" s="16" t="s">
        <v>400</v>
      </c>
      <c r="F97" s="15" t="s">
        <v>401</v>
      </c>
      <c r="G97" s="18">
        <v>86</v>
      </c>
      <c r="H97" s="18">
        <v>119</v>
      </c>
      <c r="I97" s="60">
        <v>1.3837</v>
      </c>
      <c r="J97" s="18">
        <v>2</v>
      </c>
      <c r="K97" s="43">
        <f>500*J97</f>
        <v>1000</v>
      </c>
    </row>
    <row r="98" s="2" customFormat="1" ht="36.6" spans="1:11">
      <c r="A98" s="14">
        <v>94</v>
      </c>
      <c r="B98" s="16" t="s">
        <v>402</v>
      </c>
      <c r="C98" s="16" t="s">
        <v>403</v>
      </c>
      <c r="D98" s="16" t="s">
        <v>404</v>
      </c>
      <c r="E98" s="68" t="s">
        <v>405</v>
      </c>
      <c r="F98" s="16" t="s">
        <v>406</v>
      </c>
      <c r="G98" s="16">
        <v>1714485</v>
      </c>
      <c r="H98" s="16">
        <v>1612776</v>
      </c>
      <c r="I98" s="61">
        <v>0.9406</v>
      </c>
      <c r="J98" s="16">
        <v>1581</v>
      </c>
      <c r="K98" s="49">
        <v>100000</v>
      </c>
    </row>
    <row r="99" s="2" customFormat="1" ht="109.8" spans="1:11">
      <c r="A99" s="14">
        <v>95</v>
      </c>
      <c r="B99" s="16" t="s">
        <v>402</v>
      </c>
      <c r="C99" s="16" t="s">
        <v>407</v>
      </c>
      <c r="D99" s="16" t="s">
        <v>408</v>
      </c>
      <c r="E99" s="64" t="s">
        <v>409</v>
      </c>
      <c r="F99" s="16" t="s">
        <v>410</v>
      </c>
      <c r="G99" s="16">
        <v>333855</v>
      </c>
      <c r="H99" s="16">
        <v>293964</v>
      </c>
      <c r="I99" s="61">
        <v>0.8805</v>
      </c>
      <c r="J99" s="16">
        <v>285</v>
      </c>
      <c r="K99" s="49">
        <v>100000</v>
      </c>
    </row>
    <row r="100" s="2" customFormat="1" ht="36.6" spans="1:11">
      <c r="A100" s="14">
        <v>96</v>
      </c>
      <c r="B100" s="16" t="s">
        <v>402</v>
      </c>
      <c r="C100" s="16" t="s">
        <v>411</v>
      </c>
      <c r="D100" s="16" t="s">
        <v>412</v>
      </c>
      <c r="E100" s="16" t="s">
        <v>413</v>
      </c>
      <c r="F100" s="16" t="s">
        <v>414</v>
      </c>
      <c r="G100" s="16">
        <v>3336</v>
      </c>
      <c r="H100" s="16">
        <v>2640</v>
      </c>
      <c r="I100" s="61">
        <v>0.7913</v>
      </c>
      <c r="J100" s="16">
        <v>331</v>
      </c>
      <c r="K100" s="49">
        <v>100000</v>
      </c>
    </row>
    <row r="101" s="2" customFormat="1" ht="73.2" spans="1:11">
      <c r="A101" s="14">
        <v>97</v>
      </c>
      <c r="B101" s="16" t="s">
        <v>402</v>
      </c>
      <c r="C101" s="16" t="s">
        <v>415</v>
      </c>
      <c r="D101" s="16" t="s">
        <v>416</v>
      </c>
      <c r="E101" s="64" t="s">
        <v>417</v>
      </c>
      <c r="F101" s="16" t="s">
        <v>418</v>
      </c>
      <c r="G101" s="50">
        <v>3291</v>
      </c>
      <c r="H101" s="50">
        <v>2903</v>
      </c>
      <c r="I101" s="61">
        <v>0.8821</v>
      </c>
      <c r="J101" s="16">
        <v>98</v>
      </c>
      <c r="K101" s="49">
        <f>500*J101</f>
        <v>49000</v>
      </c>
    </row>
    <row r="102" s="2" customFormat="1" ht="36.6" spans="1:11">
      <c r="A102" s="14">
        <v>98</v>
      </c>
      <c r="B102" s="16" t="s">
        <v>402</v>
      </c>
      <c r="C102" s="16" t="s">
        <v>419</v>
      </c>
      <c r="D102" s="16" t="s">
        <v>420</v>
      </c>
      <c r="E102" s="64" t="s">
        <v>421</v>
      </c>
      <c r="F102" s="64" t="s">
        <v>422</v>
      </c>
      <c r="G102" s="50">
        <v>1185</v>
      </c>
      <c r="H102" s="50">
        <v>1055</v>
      </c>
      <c r="I102" s="61">
        <v>0.89</v>
      </c>
      <c r="J102" s="16">
        <v>9</v>
      </c>
      <c r="K102" s="49">
        <f t="shared" ref="K102:K115" si="6">500*J102</f>
        <v>4500</v>
      </c>
    </row>
    <row r="103" s="2" customFormat="1" ht="36.6" spans="1:11">
      <c r="A103" s="14">
        <v>99</v>
      </c>
      <c r="B103" s="16" t="s">
        <v>402</v>
      </c>
      <c r="C103" s="16" t="s">
        <v>423</v>
      </c>
      <c r="D103" s="16" t="s">
        <v>424</v>
      </c>
      <c r="E103" s="64" t="s">
        <v>425</v>
      </c>
      <c r="F103" s="64" t="s">
        <v>426</v>
      </c>
      <c r="G103" s="50">
        <v>793</v>
      </c>
      <c r="H103" s="50">
        <v>727</v>
      </c>
      <c r="I103" s="61">
        <v>0.92</v>
      </c>
      <c r="J103" s="16">
        <v>35</v>
      </c>
      <c r="K103" s="49">
        <f t="shared" si="6"/>
        <v>17500</v>
      </c>
    </row>
    <row r="104" s="2" customFormat="1" ht="36.6" spans="1:11">
      <c r="A104" s="14">
        <v>100</v>
      </c>
      <c r="B104" s="18" t="s">
        <v>402</v>
      </c>
      <c r="C104" s="16" t="s">
        <v>427</v>
      </c>
      <c r="D104" s="16" t="s">
        <v>428</v>
      </c>
      <c r="E104" s="16" t="s">
        <v>429</v>
      </c>
      <c r="F104" s="16" t="s">
        <v>430</v>
      </c>
      <c r="G104" s="50">
        <v>868</v>
      </c>
      <c r="H104" s="50">
        <v>768</v>
      </c>
      <c r="I104" s="61">
        <v>0.8848</v>
      </c>
      <c r="J104" s="16">
        <v>82</v>
      </c>
      <c r="K104" s="49">
        <f t="shared" si="6"/>
        <v>41000</v>
      </c>
    </row>
    <row r="105" s="2" customFormat="1" ht="219.6" spans="1:11">
      <c r="A105" s="14">
        <v>101</v>
      </c>
      <c r="B105" s="16" t="s">
        <v>402</v>
      </c>
      <c r="C105" s="16" t="s">
        <v>431</v>
      </c>
      <c r="D105" s="64" t="s">
        <v>432</v>
      </c>
      <c r="E105" s="64" t="s">
        <v>433</v>
      </c>
      <c r="F105" s="16" t="s">
        <v>434</v>
      </c>
      <c r="G105" s="50">
        <v>231525</v>
      </c>
      <c r="H105" s="50">
        <v>184292</v>
      </c>
      <c r="I105" s="61">
        <f>H105/G105</f>
        <v>0.795991793542814</v>
      </c>
      <c r="J105" s="16">
        <v>114</v>
      </c>
      <c r="K105" s="49">
        <f t="shared" si="6"/>
        <v>57000</v>
      </c>
    </row>
    <row r="106" s="2" customFormat="1" ht="36.6" spans="1:11">
      <c r="A106" s="14">
        <v>102</v>
      </c>
      <c r="B106" s="16" t="s">
        <v>402</v>
      </c>
      <c r="C106" s="16" t="s">
        <v>435</v>
      </c>
      <c r="D106" s="16" t="s">
        <v>436</v>
      </c>
      <c r="E106" s="64" t="s">
        <v>437</v>
      </c>
      <c r="F106" s="64" t="s">
        <v>438</v>
      </c>
      <c r="G106" s="50">
        <v>6016</v>
      </c>
      <c r="H106" s="50">
        <v>4599</v>
      </c>
      <c r="I106" s="61">
        <v>0.76</v>
      </c>
      <c r="J106" s="16">
        <v>30</v>
      </c>
      <c r="K106" s="49">
        <f t="shared" si="6"/>
        <v>15000</v>
      </c>
    </row>
    <row r="107" s="2" customFormat="1" ht="36.6" spans="1:11">
      <c r="A107" s="14">
        <v>103</v>
      </c>
      <c r="B107" s="16" t="s">
        <v>402</v>
      </c>
      <c r="C107" s="16" t="s">
        <v>439</v>
      </c>
      <c r="D107" s="16" t="s">
        <v>440</v>
      </c>
      <c r="E107" s="64" t="s">
        <v>441</v>
      </c>
      <c r="F107" s="64" t="s">
        <v>442</v>
      </c>
      <c r="G107" s="50">
        <v>5794</v>
      </c>
      <c r="H107" s="50">
        <v>4308</v>
      </c>
      <c r="I107" s="61">
        <v>0.744</v>
      </c>
      <c r="J107" s="16">
        <v>83</v>
      </c>
      <c r="K107" s="49">
        <f t="shared" si="6"/>
        <v>41500</v>
      </c>
    </row>
    <row r="108" s="2" customFormat="1" ht="36.6" spans="1:11">
      <c r="A108" s="14">
        <v>104</v>
      </c>
      <c r="B108" s="16" t="s">
        <v>402</v>
      </c>
      <c r="C108" s="16" t="s">
        <v>443</v>
      </c>
      <c r="D108" s="64" t="s">
        <v>444</v>
      </c>
      <c r="E108" s="64" t="s">
        <v>445</v>
      </c>
      <c r="F108" s="64" t="s">
        <v>446</v>
      </c>
      <c r="G108" s="50">
        <v>4330</v>
      </c>
      <c r="H108" s="50">
        <v>3165</v>
      </c>
      <c r="I108" s="61">
        <v>0.73</v>
      </c>
      <c r="J108" s="16">
        <v>76</v>
      </c>
      <c r="K108" s="49">
        <f t="shared" si="6"/>
        <v>38000</v>
      </c>
    </row>
    <row r="109" s="2" customFormat="1" ht="36.6" spans="1:11">
      <c r="A109" s="14">
        <v>105</v>
      </c>
      <c r="B109" s="16" t="s">
        <v>402</v>
      </c>
      <c r="C109" s="16" t="s">
        <v>447</v>
      </c>
      <c r="D109" s="16" t="s">
        <v>448</v>
      </c>
      <c r="E109" s="64" t="s">
        <v>449</v>
      </c>
      <c r="F109" s="64" t="s">
        <v>450</v>
      </c>
      <c r="G109" s="50">
        <v>323.89</v>
      </c>
      <c r="H109" s="50">
        <v>327</v>
      </c>
      <c r="I109" s="61">
        <v>1.01</v>
      </c>
      <c r="J109" s="16">
        <v>14</v>
      </c>
      <c r="K109" s="49">
        <f t="shared" si="6"/>
        <v>7000</v>
      </c>
    </row>
    <row r="110" s="2" customFormat="1" ht="36.6" spans="1:11">
      <c r="A110" s="14">
        <v>106</v>
      </c>
      <c r="B110" s="16" t="s">
        <v>402</v>
      </c>
      <c r="C110" s="16" t="s">
        <v>451</v>
      </c>
      <c r="D110" s="16" t="s">
        <v>452</v>
      </c>
      <c r="E110" s="64" t="s">
        <v>453</v>
      </c>
      <c r="F110" s="64" t="s">
        <v>454</v>
      </c>
      <c r="G110" s="16">
        <v>84180</v>
      </c>
      <c r="H110" s="16">
        <v>62872</v>
      </c>
      <c r="I110" s="61">
        <v>0.75</v>
      </c>
      <c r="J110" s="16">
        <v>21</v>
      </c>
      <c r="K110" s="49">
        <f t="shared" si="6"/>
        <v>10500</v>
      </c>
    </row>
    <row r="111" s="2" customFormat="1" ht="36.6" spans="1:11">
      <c r="A111" s="14">
        <v>107</v>
      </c>
      <c r="B111" s="16" t="s">
        <v>402</v>
      </c>
      <c r="C111" s="16" t="s">
        <v>455</v>
      </c>
      <c r="D111" s="16" t="s">
        <v>456</v>
      </c>
      <c r="E111" s="64" t="s">
        <v>457</v>
      </c>
      <c r="F111" s="16" t="s">
        <v>458</v>
      </c>
      <c r="G111" s="16">
        <v>68656</v>
      </c>
      <c r="H111" s="16">
        <v>49726</v>
      </c>
      <c r="I111" s="61">
        <v>0.72</v>
      </c>
      <c r="J111" s="16">
        <v>7</v>
      </c>
      <c r="K111" s="49">
        <f t="shared" si="6"/>
        <v>3500</v>
      </c>
    </row>
    <row r="112" s="2" customFormat="1" ht="409.5" spans="1:11">
      <c r="A112" s="14">
        <v>108</v>
      </c>
      <c r="B112" s="16" t="s">
        <v>402</v>
      </c>
      <c r="C112" s="16" t="s">
        <v>459</v>
      </c>
      <c r="D112" s="16" t="s">
        <v>460</v>
      </c>
      <c r="E112" s="16" t="s">
        <v>461</v>
      </c>
      <c r="F112" s="16" t="s">
        <v>462</v>
      </c>
      <c r="G112" s="16">
        <v>4067</v>
      </c>
      <c r="H112" s="16">
        <v>42512</v>
      </c>
      <c r="I112" s="61">
        <f>H112/G112</f>
        <v>10.4529136955987</v>
      </c>
      <c r="J112" s="16">
        <v>79</v>
      </c>
      <c r="K112" s="49">
        <f t="shared" si="6"/>
        <v>39500</v>
      </c>
    </row>
    <row r="113" ht="36.6" spans="1:11">
      <c r="A113" s="14">
        <v>109</v>
      </c>
      <c r="B113" s="18" t="s">
        <v>463</v>
      </c>
      <c r="C113" s="51" t="s">
        <v>464</v>
      </c>
      <c r="D113" s="16" t="s">
        <v>465</v>
      </c>
      <c r="E113" s="64" t="s">
        <v>466</v>
      </c>
      <c r="F113" s="14" t="s">
        <v>467</v>
      </c>
      <c r="G113" s="14">
        <v>1934</v>
      </c>
      <c r="H113" s="14">
        <v>2138</v>
      </c>
      <c r="I113" s="35">
        <v>1.105</v>
      </c>
      <c r="J113" s="14">
        <v>73</v>
      </c>
      <c r="K113" s="49">
        <f t="shared" si="6"/>
        <v>36500</v>
      </c>
    </row>
    <row r="114" ht="36.6" spans="1:11">
      <c r="A114" s="14">
        <v>110</v>
      </c>
      <c r="B114" s="18" t="s">
        <v>463</v>
      </c>
      <c r="C114" s="52" t="s">
        <v>468</v>
      </c>
      <c r="D114" s="16" t="s">
        <v>469</v>
      </c>
      <c r="E114" s="64" t="s">
        <v>470</v>
      </c>
      <c r="F114" s="14" t="s">
        <v>471</v>
      </c>
      <c r="G114" s="14">
        <v>435</v>
      </c>
      <c r="H114" s="14">
        <v>618</v>
      </c>
      <c r="I114" s="35">
        <v>1.42</v>
      </c>
      <c r="J114" s="14">
        <v>7</v>
      </c>
      <c r="K114" s="49">
        <f t="shared" si="6"/>
        <v>3500</v>
      </c>
    </row>
    <row r="115" ht="36.6" spans="1:11">
      <c r="A115" s="14">
        <v>111</v>
      </c>
      <c r="B115" s="18" t="s">
        <v>463</v>
      </c>
      <c r="C115" s="52" t="s">
        <v>472</v>
      </c>
      <c r="D115" s="64" t="s">
        <v>473</v>
      </c>
      <c r="E115" s="64" t="s">
        <v>474</v>
      </c>
      <c r="F115" s="65" t="s">
        <v>475</v>
      </c>
      <c r="G115" s="14">
        <v>294</v>
      </c>
      <c r="H115" s="14">
        <v>651</v>
      </c>
      <c r="I115" s="35">
        <v>2.21</v>
      </c>
      <c r="J115" s="39">
        <v>14</v>
      </c>
      <c r="K115" s="49">
        <f t="shared" si="6"/>
        <v>7000</v>
      </c>
    </row>
    <row r="116" ht="409.5" spans="1:11">
      <c r="A116" s="14">
        <v>112</v>
      </c>
      <c r="B116" s="18" t="s">
        <v>463</v>
      </c>
      <c r="C116" s="52" t="s">
        <v>476</v>
      </c>
      <c r="D116" s="64" t="s">
        <v>477</v>
      </c>
      <c r="E116" s="64" t="s">
        <v>478</v>
      </c>
      <c r="F116" s="15" t="s">
        <v>479</v>
      </c>
      <c r="G116" s="14">
        <v>24633</v>
      </c>
      <c r="H116" s="14">
        <v>26251</v>
      </c>
      <c r="I116" s="35">
        <v>1.065</v>
      </c>
      <c r="J116" s="14">
        <v>353</v>
      </c>
      <c r="K116" s="49">
        <v>100000</v>
      </c>
    </row>
    <row r="117" ht="61.2" spans="1:11">
      <c r="A117" s="14">
        <v>113</v>
      </c>
      <c r="B117" s="53"/>
      <c r="C117" s="54"/>
      <c r="D117" s="55"/>
      <c r="E117" s="55"/>
      <c r="F117" s="55"/>
      <c r="G117" s="55"/>
      <c r="H117" s="55"/>
      <c r="I117" s="55"/>
      <c r="J117" s="62"/>
      <c r="K117" s="49">
        <f>SUM(K5:K116)</f>
        <v>4123500</v>
      </c>
    </row>
  </sheetData>
  <mergeCells count="3">
    <mergeCell ref="A1:C1"/>
    <mergeCell ref="A2:K2"/>
    <mergeCell ref="C117:J117"/>
  </mergeCells>
  <pageMargins left="0.700694444444445" right="0.700694444444445" top="0.751388888888889" bottom="0.751388888888889" header="0.298611111111111" footer="0.298611111111111"/>
  <pageSetup paperSize="9" scale="1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言兼谦</cp:lastModifiedBy>
  <dcterms:created xsi:type="dcterms:W3CDTF">2024-04-01T00:57:00Z</dcterms:created>
  <dcterms:modified xsi:type="dcterms:W3CDTF">2024-04-08T00:58:59Z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616BEFE4709C4A7396D684DFE5328686</vt:lpwstr>
  </property>
  <property fmtid="{D5CDD505-2E9C-101B-9397-08002B2CF9AE}" pid="3" name="KSOProductBuildVer">
    <vt:lpwstr>2052-12.1.0.16417</vt:lpwstr>
  </property>
</Properties>
</file>